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tabRatio="763" firstSheet="4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Area" localSheetId="2">'1-1'!$A$1:$T$26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Area" localSheetId="5">'2-1'!$A$1:$N$26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'部门预算项目绩效目标'!$A$1:$L$21</definedName>
    <definedName name="_xlnm.Print_Titles" localSheetId="13">'部门预算项目绩效目标'!$1:$6</definedName>
    <definedName name="_xlnm.Print_Area" localSheetId="14">'部门整体绩效目标申报表'!$A$1:$H$46</definedName>
    <definedName name="_xlnm.Print_Titles" localSheetId="14">'部门整体绩效目标申报表'!$1:$46</definedName>
  </definedNames>
  <calcPr fullCalcOnLoad="1"/>
</workbook>
</file>

<file path=xl/sharedStrings.xml><?xml version="1.0" encoding="utf-8"?>
<sst xmlns="http://schemas.openxmlformats.org/spreadsheetml/2006/main" count="1521" uniqueCount="467">
  <si>
    <t>茂县文化体育和旅游局</t>
  </si>
  <si>
    <t>2020年部门预算</t>
  </si>
  <si>
    <t>报送日期：     2021年6月1日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</si>
  <si>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</si>
  <si>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</si>
  <si>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</si>
  <si>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</si>
  <si>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</si>
  <si>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</si>
  <si>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</si>
  <si>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</si>
  <si>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</si>
  <si>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</si>
  <si>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</si>
  <si>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</si>
  <si>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</si>
  <si>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</si>
  <si>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</si>
  <si>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</si>
  <si>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</si>
  <si>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</si>
  <si>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</si>
  <si>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</si>
  <si>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</si>
  <si>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</si>
  <si>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</si>
  <si>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</si>
  <si>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</si>
  <si>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</si>
  <si>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</si>
  <si>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</si>
  <si>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</si>
  <si>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</si>
  <si>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</si>
  <si>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</si>
  <si>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</si>
  <si>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</si>
  <si>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</si>
  <si>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</si>
  <si>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</si>
  <si>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</si>
  <si>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</si>
  <si>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</si>
  <si>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</si>
  <si>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</si>
  <si>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</si>
  <si>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</si>
  <si>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</si>
  <si>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</si>
  <si>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</si>
  <si>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</si>
  <si>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</si>
  <si>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</si>
  <si>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</si>
  <si>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</si>
  <si>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</si>
  <si>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</si>
  <si>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</si>
  <si>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</si>
  <si>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</si>
  <si>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</si>
  <si>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</si>
  <si>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</si>
  <si>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</si>
  <si>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</si>
  <si>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</si>
  <si>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</si>
  <si>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</si>
  <si>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</si>
  <si>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</si>
  <si>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</si>
  <si>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</si>
  <si>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</si>
  <si>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</si>
  <si>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</si>
  <si>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</si>
  <si>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</si>
  <si>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</si>
  <si>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</si>
  <si>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</si>
  <si>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</si>
  <si>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213101</t>
  </si>
  <si>
    <t>茂县文化体育和旅游局（行政）</t>
  </si>
  <si>
    <t>207</t>
  </si>
  <si>
    <t>01</t>
  </si>
  <si>
    <t xml:space="preserve">  213101</t>
  </si>
  <si>
    <t xml:space="preserve">  行政运行</t>
  </si>
  <si>
    <t>04</t>
  </si>
  <si>
    <t xml:space="preserve">  图书馆</t>
  </si>
  <si>
    <t>09</t>
  </si>
  <si>
    <t xml:space="preserve">  群众文化</t>
  </si>
  <si>
    <t>03</t>
  </si>
  <si>
    <t>08</t>
  </si>
  <si>
    <t xml:space="preserve">  群众体育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</si>
  <si>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</si>
  <si>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</si>
  <si>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</si>
  <si>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</si>
  <si>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</si>
  <si>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</si>
  <si>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</si>
  <si>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</si>
  <si>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213</t>
  </si>
  <si>
    <t>99</t>
  </si>
  <si>
    <t xml:space="preserve">  其他扶贫支出</t>
  </si>
  <si>
    <t>221</t>
  </si>
  <si>
    <t>02</t>
  </si>
  <si>
    <t xml:space="preserve">  住房公积金</t>
  </si>
  <si>
    <t>213102</t>
  </si>
  <si>
    <t>茂县文化体育和旅游局（事业）</t>
  </si>
  <si>
    <t xml:space="preserve">  213102</t>
  </si>
  <si>
    <t xml:space="preserve">  博物馆</t>
  </si>
  <si>
    <t xml:space="preserve">  其他文化旅游体育与传媒支出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</si>
  <si>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</si>
  <si>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</si>
  <si>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</si>
  <si>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</si>
  <si>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</si>
  <si>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</si>
  <si>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</si>
  <si>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</si>
  <si>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</si>
  <si>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</si>
  <si>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</si>
  <si>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</si>
  <si>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</si>
  <si>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</si>
  <si>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</si>
  <si>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</si>
  <si>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</si>
  <si>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</si>
  <si>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</si>
  <si>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</si>
  <si>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</si>
  <si>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</si>
  <si>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</si>
  <si>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</si>
  <si>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</si>
  <si>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</si>
  <si>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</si>
  <si>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</si>
  <si>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</si>
  <si>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</si>
  <si>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</si>
  <si>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</si>
  <si>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</si>
  <si>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</si>
  <si>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</si>
  <si>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</si>
  <si>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</si>
  <si>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</si>
  <si>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</si>
  <si>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</si>
  <si>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</si>
  <si>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</si>
  <si>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</si>
  <si>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</si>
  <si>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</si>
  <si>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</si>
  <si>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</si>
  <si>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</si>
  <si>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</si>
  <si>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</si>
  <si>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</si>
  <si>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</si>
  <si>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</si>
  <si>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</si>
  <si>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</si>
  <si>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</si>
  <si>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</si>
  <si>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</si>
  <si>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</si>
  <si>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</si>
  <si>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</si>
  <si>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</si>
  <si>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</si>
  <si>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</si>
  <si>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</si>
  <si>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</si>
  <si>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公务接待费</t>
  </si>
  <si>
    <t xml:space="preserve">    公务用车运行维护费</t>
  </si>
  <si>
    <t xml:space="preserve">    其他商品和服务支出</t>
  </si>
  <si>
    <t xml:space="preserve">  对个人和家庭的补助</t>
  </si>
  <si>
    <t>509</t>
  </si>
  <si>
    <t xml:space="preserve">    社会福利和救助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</si>
  <si>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</si>
  <si>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</si>
  <si>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</si>
  <si>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</si>
  <si>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一般公共预算支出表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</si>
  <si>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</si>
  <si>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</si>
  <si>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</si>
  <si>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</si>
  <si>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</si>
  <si>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</si>
  <si>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</si>
  <si>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</si>
  <si>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</si>
  <si>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</si>
  <si>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</si>
  <si>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</si>
  <si>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</si>
  <si>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</si>
  <si>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</si>
  <si>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</si>
  <si>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</si>
  <si>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</si>
  <si>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</si>
  <si>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</si>
  <si>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</si>
  <si>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</si>
  <si>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</si>
  <si>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</si>
  <si>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</si>
  <si>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</si>
  <si>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</si>
  <si>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</si>
  <si>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</si>
  <si>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</si>
  <si>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</si>
  <si>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</si>
  <si>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</si>
  <si>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</si>
  <si>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</si>
  <si>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</si>
  <si>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</si>
  <si>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</si>
  <si>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</si>
  <si>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</si>
  <si>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</si>
  <si>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</si>
  <si>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</si>
  <si>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</si>
  <si>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</si>
  <si>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</si>
  <si>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</si>
  <si>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</si>
  <si>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</si>
  <si>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</si>
  <si>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</si>
  <si>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金额(被装购置费)</t>
  </si>
  <si>
    <t>文化旅游体育与传媒支出</t>
  </si>
  <si>
    <t xml:space="preserve">  文化和旅游</t>
  </si>
  <si>
    <t xml:space="preserve">    行政运行</t>
  </si>
  <si>
    <t xml:space="preserve">    图书馆</t>
  </si>
  <si>
    <t xml:space="preserve">    群众文化</t>
  </si>
  <si>
    <t xml:space="preserve">  文物</t>
  </si>
  <si>
    <t xml:space="preserve">    博物馆</t>
  </si>
  <si>
    <t xml:space="preserve">  体育</t>
  </si>
  <si>
    <t xml:space="preserve">    群众体育</t>
  </si>
  <si>
    <t xml:space="preserve">    其他文化旅游体育与传媒支出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</si>
  <si>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</si>
  <si>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</si>
  <si>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</si>
  <si>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</si>
  <si>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</si>
  <si>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</si>
  <si>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</si>
  <si>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</si>
  <si>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</si>
  <si>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扶贫</t>
  </si>
  <si>
    <t xml:space="preserve">    其他扶贫支出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</si>
  <si>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</si>
  <si>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</si>
  <si>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</si>
  <si>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</si>
  <si>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</si>
  <si>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</si>
  <si>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</si>
  <si>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</si>
  <si>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</si>
  <si>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</si>
  <si>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</si>
  <si>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</si>
  <si>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</si>
  <si>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</si>
  <si>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</si>
  <si>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</si>
  <si>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</si>
  <si>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</si>
  <si>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</si>
  <si>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</si>
  <si>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</si>
  <si>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</si>
  <si>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</si>
  <si>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</si>
  <si>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</si>
  <si>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</si>
  <si>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</si>
  <si>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</si>
  <si>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</si>
  <si>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</si>
  <si>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</si>
  <si>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</si>
  <si>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</si>
  <si>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>17</t>
  </si>
  <si>
    <t>31</t>
  </si>
  <si>
    <t>303</t>
  </si>
  <si>
    <t xml:space="preserve">  303</t>
  </si>
  <si>
    <t xml:space="preserve">    生活补助</t>
  </si>
  <si>
    <t xml:space="preserve">    奖励金</t>
  </si>
  <si>
    <t xml:space="preserve">    绩效工资</t>
  </si>
  <si>
    <t>表3-2</t>
  </si>
  <si>
    <t>一般公共预算项目支出预算表</t>
  </si>
  <si>
    <t>单位名称（项目）</t>
  </si>
  <si>
    <t xml:space="preserve">  贺德均伤残补助抚恤金</t>
  </si>
  <si>
    <t xml:space="preserve">  文化馆、图书馆、文化站、体育馆2020年县级配套免开资金22.76万元</t>
  </si>
  <si>
    <t xml:space="preserve">  文体旅局2020年第一书记和驻村工作队员临岗补贴和乡镇补贴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</si>
  <si>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</si>
  <si>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</si>
  <si>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</si>
  <si>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</si>
  <si>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</si>
  <si>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</si>
  <si>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</si>
  <si>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</si>
  <si>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</si>
  <si>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</si>
  <si>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</si>
  <si>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</si>
  <si>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</si>
  <si>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</si>
  <si>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</si>
  <si>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</si>
  <si>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</si>
  <si>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</si>
  <si>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</si>
  <si>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</si>
  <si>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</si>
  <si>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</si>
  <si>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</si>
  <si>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</si>
  <si>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</si>
  <si>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</si>
  <si>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</si>
  <si>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</si>
  <si>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</si>
  <si>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</si>
  <si>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茂县文化体育和旅游局（行政）</t>
  </si>
  <si>
    <t xml:space="preserve">    贺德均伤残补助抚恤金</t>
  </si>
  <si>
    <t>贺德均伤残补助抚恤金</t>
  </si>
  <si>
    <t>23820</t>
  </si>
  <si>
    <t>满意度</t>
  </si>
  <si>
    <t>100%</t>
  </si>
  <si>
    <t xml:space="preserve">    </t>
  </si>
  <si>
    <t>完成率</t>
  </si>
  <si>
    <t>全年</t>
  </si>
  <si>
    <t xml:space="preserve">    文化馆、图书馆、文化站、体育馆2020年县级配套免开资金22.76万元</t>
  </si>
  <si>
    <t>文化馆、图书馆、文化站、体育馆2020年县级配套免开资金</t>
  </si>
  <si>
    <t>县级配套覆盖文化站个数</t>
  </si>
  <si>
    <t>105个</t>
  </si>
  <si>
    <t>增加全民健身，丰富文化生活，加大文化宣传与保护</t>
  </si>
  <si>
    <t>群众满意度</t>
  </si>
  <si>
    <t>县级配套覆盖馆团个数</t>
  </si>
  <si>
    <t>3个</t>
  </si>
  <si>
    <t>完成全年免开开发</t>
  </si>
  <si>
    <t>免开开发时间</t>
  </si>
  <si>
    <t>22.76万元</t>
  </si>
  <si>
    <t xml:space="preserve">    文体旅局2020年第一书记和驻村工作队员临岗补贴和乡镇补贴</t>
  </si>
  <si>
    <t>文体旅局2020年第一书记和驻村工作队员临岗补贴和乡镇补贴</t>
  </si>
  <si>
    <t>文体旅局2020年第一书记和驻村工作队员临岗补贴和乡镇补贴发放率</t>
  </si>
  <si>
    <t>45600</t>
  </si>
  <si>
    <t>部门整体支出绩效目标申报表</t>
  </si>
  <si>
    <t>（2020年度）</t>
  </si>
  <si>
    <t>单位名称： 茂县文化体育和旅游局</t>
  </si>
  <si>
    <t>年度
主要
任务</t>
  </si>
  <si>
    <t>任务名称</t>
  </si>
  <si>
    <t>主要内容</t>
  </si>
  <si>
    <t>预算金额（元）</t>
  </si>
  <si>
    <t>总额</t>
  </si>
  <si>
    <t>任务1</t>
  </si>
  <si>
    <t>茂县文体局行政基本支出：文化体育与传媒支出、医疗卫生与计划生育支出、住房保障支出、社会保障和就业支出</t>
  </si>
  <si>
    <t>主要任务(任务一)</t>
  </si>
  <si>
    <t>任务2</t>
  </si>
  <si>
    <t>茂县文体局行政项目支出：贺德均伤残补助</t>
  </si>
  <si>
    <t>主要任务(任务二)</t>
  </si>
  <si>
    <t>任务3</t>
  </si>
  <si>
    <t>茂县文体局行政项目支出：第一书记和驻村工作队员2020年乡镇补贴和临岗补贴</t>
  </si>
  <si>
    <t>主要任务(任务三)</t>
  </si>
  <si>
    <t>任务4</t>
  </si>
  <si>
    <t>茂县文体局行政项目支出：文化馆、文化站、图书馆、体育馆县级配套资金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</si>
  <si>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</si>
  <si>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</si>
  <si>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</si>
  <si>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</si>
  <si>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</si>
  <si>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</si>
  <si>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</si>
  <si>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</si>
  <si>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</si>
  <si>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</si>
  <si>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</si>
  <si>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1.2020年预计完成游客接待360万人次，实现旅游收入30.6万元。2.继续加强党建和党风廉政工作。3.继续推进项目建设。4.进一步推动全域旅游创建和天府旅游名县建设。5.进一步推进公共文化服务。6.进一步丰富民俗文化活动。7.进一步做好文物遗产保护。8.进一步推进全民健身和体育竞赛工作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</si>
  <si>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</si>
  <si>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</si>
  <si>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</si>
  <si>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</si>
  <si>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</si>
  <si>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</si>
  <si>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</si>
  <si>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</si>
  <si>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r>
      <t>保障单位人员经费支出（工资、保险、住房公积金等）,                                      保障单位人员经费支出（工资、保险、住房公积金等）；                                     保障单位日常公用经费支出,保障单位日常公用经费支出。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
</t>
    </r>
  </si>
  <si>
    <t>13162532元，保障单位人员经费及日常公用经费支出</t>
  </si>
  <si>
    <t>指标值(数量指标1；)</t>
  </si>
  <si>
    <t>指标2；</t>
  </si>
  <si>
    <t>第一书记乡镇工作补贴及临时岗位补贴</t>
  </si>
  <si>
    <t>45600元，保障叠溪镇脱贫攻坚顺利推进。</t>
  </si>
  <si>
    <t>指标值(数量指标2；)</t>
  </si>
  <si>
    <t>指标3；</t>
  </si>
  <si>
    <t>23820元，贺德均伤残补助支出。</t>
  </si>
  <si>
    <t>指标值(数量指标3；)</t>
  </si>
  <si>
    <t>指标4；</t>
  </si>
  <si>
    <t>文化馆、文化站、图书馆、体育馆县级配套资金</t>
  </si>
  <si>
    <t>227600元，文化馆、文化站、图书馆、体育馆免开支出</t>
  </si>
  <si>
    <t>质量指标</t>
  </si>
  <si>
    <t>保障单位人员经费支出（工资、保险、住房公积金等）,                                      保障单位人员经费支出（工资、保险、住房公积金等）；                                     保障单位日常公用经费支出,保障单位日常公用经费支出。</t>
  </si>
  <si>
    <t xml:space="preserve">13162532元，保障单位人员经费及日常公用经费支出
</t>
  </si>
  <si>
    <t>指标值(质量指标1；)</t>
  </si>
  <si>
    <t xml:space="preserve">第一书记乡镇工作补贴及临时岗位补贴
</t>
  </si>
  <si>
    <t xml:space="preserve">45600元，保障叠溪镇脱贫攻坚顺利推进。
</t>
  </si>
  <si>
    <t>指标值(质量指标2；)</t>
  </si>
  <si>
    <t xml:space="preserve">茂县文体局行政项目支出：贺德均伤残补助
</t>
  </si>
  <si>
    <t xml:space="preserve">23820元，贺德均伤残补助支出。
</t>
  </si>
  <si>
    <t>指标值(质量指标3；)</t>
  </si>
  <si>
    <t>时效指标</t>
  </si>
  <si>
    <r>
      <t>保障单位人员经费支出（工资、保险、住房公积金等）,                                      保障单位人员经费支出（工资、保险、住房公积金等）；                                     保障单位日常公用经费支出,保障单位日常公用经费支出。</t>
    </r>
    <r>
      <rPr>
        <sz val="9"/>
        <rFont val="Arial"/>
        <family val="2"/>
      </rPr>
      <t xml:space="preserve"> </t>
    </r>
  </si>
  <si>
    <t>已到位</t>
  </si>
  <si>
    <t>指标值(时效指标1；)</t>
  </si>
  <si>
    <t>指标值(时效指标2；)</t>
  </si>
  <si>
    <t>指标值(时效指标3；)</t>
  </si>
  <si>
    <t>成本指标</t>
  </si>
  <si>
    <t>文体旅局2020年全年工作开展</t>
  </si>
  <si>
    <t>13459552元</t>
  </si>
  <si>
    <t>指标值(成本指标1；)</t>
  </si>
  <si>
    <t>指标值(成本指标2；)</t>
  </si>
  <si>
    <t>指标值(成本指标3；)</t>
  </si>
  <si>
    <t>经济效益
指标</t>
  </si>
  <si>
    <t>促进文化、体育、旅游产业市场推广和对外合作交流，推进全域旅游</t>
  </si>
  <si>
    <t>指标值(经济指标1；)</t>
  </si>
  <si>
    <t>指标值(经济指标2；)</t>
  </si>
  <si>
    <t>指标值(经济指标3；)</t>
  </si>
  <si>
    <t>社会效益
指标</t>
  </si>
  <si>
    <t>推动非物质文化遗产的保护、传承、普及、弘扬和振兴</t>
  </si>
  <si>
    <t>指标值(社会指标1；)</t>
  </si>
  <si>
    <t>推动中华优秀传统文化和古羌文化传承发展</t>
  </si>
  <si>
    <t>指标值(社会指标2；)</t>
  </si>
  <si>
    <t>促进文化体育和旅游与相关产业融合发展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</si>
  <si>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</si>
  <si>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</si>
  <si>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</si>
  <si>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</si>
  <si>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</si>
  <si>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</si>
  <si>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长期</t>
  </si>
  <si>
    <t>指标值(持续指标1；)</t>
  </si>
  <si>
    <t>指标值(持续指标2；)</t>
  </si>
  <si>
    <t>组织实施全民健身计划，培训社会体育指导员，推进全民健身活动的开展，促进全民健身</t>
  </si>
  <si>
    <t>指标值(持续指标3；)</t>
  </si>
  <si>
    <t>满意度
指标</t>
  </si>
  <si>
    <t>贺德均伤残补助</t>
  </si>
  <si>
    <t>满意度100%</t>
  </si>
  <si>
    <t>指标值(满意度指标1；)</t>
  </si>
  <si>
    <t>项目带动羌文化发展</t>
  </si>
  <si>
    <t xml:space="preserve">满意度100%
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</si>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</sst>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&quot;\&quot;#,##0.00_);\(&quot;\&quot;#,##0.00\)"/>
    <numFmt numFmtId="182" formatCode="#,###.00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b/>
      <sz val="2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</cellStyleXfs>
  <cellXfs count="239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1" fontId="0" fillId="0" borderId="0" xfId="0" applyNumberFormat="1" applyFont="1" applyFill="1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5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1" xfId="0" applyFont="1" applyBorder="1" applyAlignment="1">
      <alignment horizontal="left" vertical="center" wrapText="1"/>
    </xf>
    <xf numFmtId="1" fontId="5" fillId="0" borderId="12" xfId="0" applyFont="1" applyBorder="1" applyAlignment="1">
      <alignment horizontal="left" vertical="center"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left" vertical="center"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29" xfId="0" applyFont="1" applyBorder="1" applyAlignment="1">
      <alignment horizontal="left" vertical="center"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0" fillId="0" borderId="22" xfId="0" applyNumberFormat="1" applyFont="1" applyFill="1" applyBorder="1" applyAlignment="1">
      <alignment wrapText="1"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left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left" vertical="center" wrapText="1"/>
      <protection/>
    </xf>
    <xf numFmtId="0" fontId="5" fillId="0" borderId="33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wrapText="1"/>
      <protection/>
    </xf>
    <xf numFmtId="1" fontId="5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1" fontId="6" fillId="0" borderId="15" xfId="0" applyFont="1" applyBorder="1" applyAlignment="1">
      <alignment vertical="center" wrapText="1"/>
    </xf>
    <xf numFmtId="180" fontId="6" fillId="0" borderId="15" xfId="0" applyNumberFormat="1" applyFont="1" applyBorder="1" applyAlignment="1">
      <alignment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24" xfId="0" applyNumberFormat="1" applyFont="1" applyBorder="1" applyAlignment="1" applyProtection="1">
      <alignment vertical="center" wrapText="1"/>
      <protection/>
    </xf>
    <xf numFmtId="180" fontId="5" fillId="0" borderId="40" xfId="0" applyNumberFormat="1" applyFont="1" applyBorder="1" applyAlignment="1" applyProtection="1">
      <alignment vertical="center" wrapText="1"/>
      <protection/>
    </xf>
    <xf numFmtId="180" fontId="5" fillId="0" borderId="4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180" fontId="5" fillId="0" borderId="32" xfId="0" applyNumberFormat="1" applyFont="1" applyBorder="1" applyAlignment="1" applyProtection="1">
      <alignment vertical="center" wrapText="1"/>
      <protection/>
    </xf>
    <xf numFmtId="180" fontId="5" fillId="0" borderId="45" xfId="0" applyNumberFormat="1" applyFont="1" applyBorder="1" applyAlignment="1" applyProtection="1">
      <alignment vertical="center" wrapText="1"/>
      <protection/>
    </xf>
    <xf numFmtId="180" fontId="5" fillId="0" borderId="46" xfId="0" applyNumberFormat="1" applyFont="1" applyBorder="1" applyAlignment="1" applyProtection="1">
      <alignment vertical="center" wrapText="1"/>
      <protection/>
    </xf>
    <xf numFmtId="180" fontId="5" fillId="0" borderId="33" xfId="0" applyNumberFormat="1" applyFont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 applyProtection="1">
      <alignment horizontal="left"/>
      <protection/>
    </xf>
    <xf numFmtId="1" fontId="5" fillId="0" borderId="48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180" fontId="5" fillId="0" borderId="15" xfId="0" applyNumberFormat="1" applyFont="1" applyBorder="1" applyAlignment="1" applyProtection="1">
      <alignment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49" fontId="5" fillId="0" borderId="52" xfId="0" applyNumberFormat="1" applyFont="1" applyFill="1" applyBorder="1" applyAlignment="1" applyProtection="1">
      <alignment vertical="center" wrapText="1"/>
      <protection/>
    </xf>
    <xf numFmtId="180" fontId="5" fillId="0" borderId="53" xfId="0" applyNumberFormat="1" applyFont="1" applyBorder="1" applyAlignment="1" applyProtection="1">
      <alignment vertical="center" wrapText="1"/>
      <protection/>
    </xf>
    <xf numFmtId="180" fontId="5" fillId="0" borderId="39" xfId="0" applyNumberFormat="1" applyFont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>
      <alignment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80" fontId="2" fillId="0" borderId="15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80" fontId="6" fillId="0" borderId="57" xfId="0" applyNumberFormat="1" applyFont="1" applyBorder="1" applyAlignment="1" applyProtection="1">
      <alignment vertical="center" wrapText="1"/>
      <protection/>
    </xf>
    <xf numFmtId="0" fontId="5" fillId="0" borderId="58" xfId="0" applyNumberFormat="1" applyFont="1" applyFill="1" applyBorder="1" applyAlignment="1">
      <alignment vertical="center"/>
    </xf>
    <xf numFmtId="180" fontId="6" fillId="0" borderId="59" xfId="0" applyNumberFormat="1" applyFont="1" applyBorder="1" applyAlignment="1" applyProtection="1">
      <alignment vertical="center" wrapText="1"/>
      <protection/>
    </xf>
    <xf numFmtId="180" fontId="6" fillId="0" borderId="60" xfId="0" applyNumberFormat="1" applyFont="1" applyBorder="1" applyAlignment="1" applyProtection="1">
      <alignment vertical="center" wrapText="1"/>
      <protection/>
    </xf>
    <xf numFmtId="180" fontId="6" fillId="0" borderId="61" xfId="0" applyNumberFormat="1" applyFont="1" applyBorder="1" applyAlignment="1" applyProtection="1">
      <alignment vertical="center" wrapText="1"/>
      <protection/>
    </xf>
    <xf numFmtId="180" fontId="6" fillId="0" borderId="62" xfId="0" applyNumberFormat="1" applyFont="1" applyBorder="1" applyAlignment="1" applyProtection="1">
      <alignment vertical="center" wrapText="1"/>
      <protection/>
    </xf>
    <xf numFmtId="180" fontId="6" fillId="0" borderId="53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3" xfId="0" applyNumberFormat="1" applyFont="1" applyBorder="1" applyAlignment="1" applyProtection="1">
      <alignment vertical="center" wrapText="1"/>
      <protection/>
    </xf>
    <xf numFmtId="180" fontId="6" fillId="0" borderId="64" xfId="0" applyNumberFormat="1" applyFont="1" applyBorder="1" applyAlignment="1" applyProtection="1">
      <alignment vertical="center" wrapText="1"/>
      <protection/>
    </xf>
    <xf numFmtId="180" fontId="6" fillId="0" borderId="65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66" xfId="0" applyNumberFormat="1" applyFont="1" applyBorder="1" applyAlignment="1" applyProtection="1">
      <alignment vertical="center" wrapText="1"/>
      <protection/>
    </xf>
    <xf numFmtId="0" fontId="5" fillId="0" borderId="67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9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64" xfId="0" applyNumberFormat="1" applyFont="1" applyBorder="1" applyAlignment="1">
      <alignment vertical="center" wrapText="1"/>
    </xf>
    <xf numFmtId="0" fontId="6" fillId="0" borderId="67" xfId="0" applyNumberFormat="1" applyFont="1" applyFill="1" applyBorder="1" applyAlignment="1">
      <alignment horizontal="center" vertical="center"/>
    </xf>
    <xf numFmtId="180" fontId="6" fillId="0" borderId="69" xfId="0" applyNumberFormat="1" applyFont="1" applyBorder="1" applyAlignment="1">
      <alignment vertical="center" wrapText="1"/>
    </xf>
    <xf numFmtId="180" fontId="6" fillId="0" borderId="70" xfId="0" applyNumberFormat="1" applyFont="1" applyBorder="1" applyAlignment="1">
      <alignment vertical="center" wrapText="1"/>
    </xf>
    <xf numFmtId="180" fontId="6" fillId="0" borderId="71" xfId="0" applyNumberFormat="1" applyFont="1" applyBorder="1" applyAlignment="1">
      <alignment vertical="center" wrapText="1"/>
    </xf>
    <xf numFmtId="0" fontId="6" fillId="0" borderId="67" xfId="0" applyNumberFormat="1" applyFont="1" applyFill="1" applyBorder="1" applyAlignment="1">
      <alignment vertical="center"/>
    </xf>
    <xf numFmtId="180" fontId="6" fillId="0" borderId="64" xfId="0" applyNumberFormat="1" applyFont="1" applyBorder="1" applyAlignment="1">
      <alignment horizontal="right" vertical="center" wrapText="1"/>
    </xf>
    <xf numFmtId="180" fontId="6" fillId="0" borderId="72" xfId="0" applyNumberFormat="1" applyFont="1" applyBorder="1" applyAlignment="1">
      <alignment vertical="center" wrapText="1"/>
    </xf>
    <xf numFmtId="180" fontId="6" fillId="0" borderId="73" xfId="0" applyNumberFormat="1" applyFont="1" applyBorder="1" applyAlignment="1">
      <alignment vertical="center" wrapText="1"/>
    </xf>
    <xf numFmtId="180" fontId="6" fillId="0" borderId="74" xfId="0" applyNumberFormat="1" applyFont="1" applyBorder="1" applyAlignment="1">
      <alignment horizontal="right"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78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180" fontId="6" fillId="0" borderId="32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41" xfId="0" applyNumberFormat="1" applyFont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81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180" fontId="5" fillId="0" borderId="52" xfId="0" applyNumberFormat="1" applyFont="1" applyBorder="1" applyAlignment="1" applyProtection="1">
      <alignment vertical="center" wrapText="1"/>
      <protection/>
    </xf>
    <xf numFmtId="180" fontId="5" fillId="0" borderId="16" xfId="0" applyNumberFormat="1" applyFont="1" applyBorder="1" applyAlignment="1" applyProtection="1">
      <alignment vertical="center" wrapText="1"/>
      <protection/>
    </xf>
    <xf numFmtId="180" fontId="5" fillId="0" borderId="48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12" xfId="0" applyNumberFormat="1" applyFill="1" applyBorder="1" applyAlignment="1">
      <alignment horizontal="center" vertical="center"/>
    </xf>
    <xf numFmtId="180" fontId="5" fillId="0" borderId="22" xfId="0" applyNumberFormat="1" applyFont="1" applyBorder="1" applyAlignment="1" applyProtection="1">
      <alignment vertical="center" wrapText="1"/>
      <protection/>
    </xf>
    <xf numFmtId="180" fontId="5" fillId="0" borderId="68" xfId="0" applyNumberFormat="1" applyFont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82" fontId="10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/>
    </xf>
    <xf numFmtId="183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5">
      <c r="A1" s="233"/>
    </row>
    <row r="3" ht="63.75" customHeight="1">
      <c r="A3" s="234" t="s">
        <v>0</v>
      </c>
    </row>
    <row r="4" ht="107.25" customHeight="1">
      <c r="A4" s="235" t="s">
        <v>1</v>
      </c>
    </row>
    <row r="5" ht="409.5" customHeight="1" hidden="1">
      <c r="A5" s="236"/>
    </row>
    <row r="6" ht="22.5">
      <c r="A6" s="237"/>
    </row>
    <row r="7" ht="57" customHeight="1">
      <c r="A7" s="237"/>
    </row>
    <row r="8" ht="78" customHeight="1"/>
    <row r="9" ht="82.5" customHeight="1">
      <c r="A9" s="23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4" t="s">
        <v>309</v>
      </c>
    </row>
    <row r="2" spans="1:8" ht="25.5" customHeight="1">
      <c r="A2" s="61" t="s">
        <v>310</v>
      </c>
      <c r="B2" s="61"/>
      <c r="C2" s="61"/>
      <c r="D2" s="61"/>
      <c r="E2" s="61"/>
      <c r="F2" s="61"/>
      <c r="G2" s="61"/>
      <c r="H2" s="61"/>
    </row>
    <row r="3" spans="1:8" ht="19.5" customHeight="1">
      <c r="A3" s="63" t="s">
        <v>5</v>
      </c>
      <c r="B3" s="86"/>
      <c r="C3" s="86"/>
      <c r="D3" s="86"/>
      <c r="E3" s="86"/>
      <c r="F3" s="86"/>
      <c r="G3" s="86"/>
      <c r="H3" s="64" t="s">
        <v>6</v>
      </c>
    </row>
    <row r="4" spans="1:8" ht="19.5" customHeight="1">
      <c r="A4" s="87" t="s">
        <v>311</v>
      </c>
      <c r="B4" s="87" t="s">
        <v>312</v>
      </c>
      <c r="C4" s="69" t="s">
        <v>313</v>
      </c>
      <c r="D4" s="69"/>
      <c r="E4" s="88"/>
      <c r="F4" s="88"/>
      <c r="G4" s="88"/>
      <c r="H4" s="69"/>
    </row>
    <row r="5" spans="1:8" ht="19.5" customHeight="1">
      <c r="A5" s="87"/>
      <c r="B5" s="87"/>
      <c r="C5" s="89" t="s">
        <v>58</v>
      </c>
      <c r="D5" s="90" t="s">
        <v>216</v>
      </c>
      <c r="E5" s="91" t="s">
        <v>314</v>
      </c>
      <c r="F5" s="92"/>
      <c r="G5" s="93"/>
      <c r="H5" s="94" t="s">
        <v>221</v>
      </c>
    </row>
    <row r="6" spans="1:8" ht="33.75" customHeight="1">
      <c r="A6" s="77"/>
      <c r="B6" s="77"/>
      <c r="C6" s="95"/>
      <c r="D6" s="78"/>
      <c r="E6" s="96" t="s">
        <v>73</v>
      </c>
      <c r="F6" s="97" t="s">
        <v>315</v>
      </c>
      <c r="G6" s="98" t="s">
        <v>316</v>
      </c>
      <c r="H6" s="99"/>
    </row>
    <row r="7" spans="1:8" ht="19.5" customHeight="1">
      <c r="A7" s="80" t="s">
        <v>5</v>
      </c>
      <c r="B7" s="100" t="s">
        <v>58</v>
      </c>
      <c r="C7" s="101">
        <v>56000</v>
      </c>
      <c r="D7" s="102">
        <v>0</v>
      </c>
      <c r="E7" s="102">
        <v>40000</v>
      </c>
      <c r="F7" s="102">
        <v>0</v>
      </c>
      <c r="G7" s="103">
        <v>40000</v>
      </c>
      <c r="H7" s="104">
        <v>16000</v>
      </c>
    </row>
    <row r="8" spans="1:8" ht="19.5" customHeight="1">
      <c r="A8" s="80" t="s">
        <v>81</v>
      </c>
      <c r="B8" s="100" t="s">
        <v>82</v>
      </c>
      <c r="C8" s="101">
        <v>46080</v>
      </c>
      <c r="D8" s="102">
        <v>0</v>
      </c>
      <c r="E8" s="102">
        <v>40000</v>
      </c>
      <c r="F8" s="102">
        <v>0</v>
      </c>
      <c r="G8" s="103">
        <v>40000</v>
      </c>
      <c r="H8" s="104">
        <v>6080</v>
      </c>
    </row>
    <row r="9" spans="1:8" ht="19.5" customHeight="1">
      <c r="A9" s="80" t="s">
        <v>108</v>
      </c>
      <c r="B9" s="100" t="s">
        <v>109</v>
      </c>
      <c r="C9" s="101">
        <v>9920</v>
      </c>
      <c r="D9" s="102">
        <v>0</v>
      </c>
      <c r="E9" s="102">
        <v>0</v>
      </c>
      <c r="F9" s="102">
        <v>0</v>
      </c>
      <c r="G9" s="103">
        <v>0</v>
      </c>
      <c r="H9" s="104">
        <v>9920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60" t="s">
        <v>317</v>
      </c>
    </row>
    <row r="2" spans="1:8" ht="19.5" customHeight="1">
      <c r="A2" s="61" t="s">
        <v>318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5</v>
      </c>
      <c r="B3" s="62"/>
      <c r="C3" s="62"/>
      <c r="D3" s="62"/>
      <c r="E3" s="62"/>
      <c r="F3" s="63"/>
      <c r="G3" s="63"/>
      <c r="H3" s="64" t="s">
        <v>6</v>
      </c>
    </row>
    <row r="4" spans="1:8" ht="19.5" customHeight="1">
      <c r="A4" s="65" t="s">
        <v>57</v>
      </c>
      <c r="B4" s="66"/>
      <c r="C4" s="66"/>
      <c r="D4" s="66"/>
      <c r="E4" s="67"/>
      <c r="F4" s="68" t="s">
        <v>319</v>
      </c>
      <c r="G4" s="69"/>
      <c r="H4" s="69"/>
    </row>
    <row r="5" spans="1:8" ht="19.5" customHeight="1">
      <c r="A5" s="65" t="s">
        <v>68</v>
      </c>
      <c r="B5" s="66"/>
      <c r="C5" s="67"/>
      <c r="D5" s="70" t="s">
        <v>69</v>
      </c>
      <c r="E5" s="71" t="s">
        <v>120</v>
      </c>
      <c r="F5" s="72" t="s">
        <v>58</v>
      </c>
      <c r="G5" s="72" t="s">
        <v>116</v>
      </c>
      <c r="H5" s="69" t="s">
        <v>117</v>
      </c>
    </row>
    <row r="6" spans="1:8" ht="19.5" customHeight="1">
      <c r="A6" s="73" t="s">
        <v>78</v>
      </c>
      <c r="B6" s="74" t="s">
        <v>79</v>
      </c>
      <c r="C6" s="75" t="s">
        <v>80</v>
      </c>
      <c r="D6" s="76"/>
      <c r="E6" s="77"/>
      <c r="F6" s="78"/>
      <c r="G6" s="78"/>
      <c r="H6" s="79"/>
    </row>
    <row r="7" spans="1:8" ht="19.5" customHeight="1">
      <c r="A7" s="80" t="s">
        <v>5</v>
      </c>
      <c r="B7" s="80" t="s">
        <v>5</v>
      </c>
      <c r="C7" s="80" t="s">
        <v>5</v>
      </c>
      <c r="D7" s="80" t="s">
        <v>5</v>
      </c>
      <c r="E7" s="80" t="s">
        <v>5</v>
      </c>
      <c r="F7" s="81" t="s">
        <v>5</v>
      </c>
      <c r="G7" s="82" t="s">
        <v>5</v>
      </c>
      <c r="H7" s="83" t="s">
        <v>5</v>
      </c>
    </row>
    <row r="8" spans="1:8" ht="19.5" customHeight="1">
      <c r="A8" s="80" t="s">
        <v>5</v>
      </c>
      <c r="B8" s="80" t="s">
        <v>5</v>
      </c>
      <c r="C8" s="80" t="s">
        <v>5</v>
      </c>
      <c r="D8" s="80" t="s">
        <v>5</v>
      </c>
      <c r="E8" s="80" t="s">
        <v>5</v>
      </c>
      <c r="F8" s="81" t="s">
        <v>5</v>
      </c>
      <c r="G8" s="82" t="s">
        <v>5</v>
      </c>
      <c r="H8" s="83" t="s">
        <v>5</v>
      </c>
    </row>
    <row r="9" spans="1:8" ht="19.5" customHeight="1">
      <c r="A9" s="80" t="s">
        <v>5</v>
      </c>
      <c r="B9" s="80" t="s">
        <v>5</v>
      </c>
      <c r="C9" s="80" t="s">
        <v>5</v>
      </c>
      <c r="D9" s="80" t="s">
        <v>5</v>
      </c>
      <c r="E9" s="80" t="s">
        <v>5</v>
      </c>
      <c r="F9" s="81" t="s">
        <v>5</v>
      </c>
      <c r="G9" s="82" t="s">
        <v>5</v>
      </c>
      <c r="H9" s="83" t="s">
        <v>5</v>
      </c>
    </row>
    <row r="10" spans="1:8" ht="19.5" customHeight="1">
      <c r="A10" s="80" t="s">
        <v>5</v>
      </c>
      <c r="B10" s="80" t="s">
        <v>5</v>
      </c>
      <c r="C10" s="80" t="s">
        <v>5</v>
      </c>
      <c r="D10" s="80" t="s">
        <v>5</v>
      </c>
      <c r="E10" s="80" t="s">
        <v>5</v>
      </c>
      <c r="F10" s="81" t="s">
        <v>5</v>
      </c>
      <c r="G10" s="82" t="s">
        <v>5</v>
      </c>
      <c r="H10" s="83" t="s">
        <v>5</v>
      </c>
    </row>
    <row r="11" spans="1:8" ht="19.5" customHeight="1">
      <c r="A11" s="80" t="s">
        <v>5</v>
      </c>
      <c r="B11" s="80" t="s">
        <v>5</v>
      </c>
      <c r="C11" s="80" t="s">
        <v>5</v>
      </c>
      <c r="D11" s="80" t="s">
        <v>5</v>
      </c>
      <c r="E11" s="80" t="s">
        <v>5</v>
      </c>
      <c r="F11" s="81" t="s">
        <v>5</v>
      </c>
      <c r="G11" s="82" t="s">
        <v>5</v>
      </c>
      <c r="H11" s="83" t="s">
        <v>5</v>
      </c>
    </row>
    <row r="12" spans="1:8" ht="19.5" customHeight="1">
      <c r="A12" s="80" t="s">
        <v>5</v>
      </c>
      <c r="B12" s="80" t="s">
        <v>5</v>
      </c>
      <c r="C12" s="80" t="s">
        <v>5</v>
      </c>
      <c r="D12" s="80" t="s">
        <v>5</v>
      </c>
      <c r="E12" s="80" t="s">
        <v>5</v>
      </c>
      <c r="F12" s="81" t="s">
        <v>5</v>
      </c>
      <c r="G12" s="82" t="s">
        <v>5</v>
      </c>
      <c r="H12" s="83" t="s">
        <v>5</v>
      </c>
    </row>
    <row r="13" spans="1:8" ht="19.5" customHeight="1">
      <c r="A13" s="80" t="s">
        <v>5</v>
      </c>
      <c r="B13" s="80" t="s">
        <v>5</v>
      </c>
      <c r="C13" s="80" t="s">
        <v>5</v>
      </c>
      <c r="D13" s="80" t="s">
        <v>5</v>
      </c>
      <c r="E13" s="80" t="s">
        <v>5</v>
      </c>
      <c r="F13" s="81" t="s">
        <v>5</v>
      </c>
      <c r="G13" s="82" t="s">
        <v>5</v>
      </c>
      <c r="H13" s="83" t="s">
        <v>5</v>
      </c>
    </row>
    <row r="14" spans="1:8" ht="19.5" customHeight="1">
      <c r="A14" s="80" t="s">
        <v>5</v>
      </c>
      <c r="B14" s="80" t="s">
        <v>5</v>
      </c>
      <c r="C14" s="80" t="s">
        <v>5</v>
      </c>
      <c r="D14" s="80" t="s">
        <v>5</v>
      </c>
      <c r="E14" s="80" t="s">
        <v>5</v>
      </c>
      <c r="F14" s="81" t="s">
        <v>5</v>
      </c>
      <c r="G14" s="82" t="s">
        <v>5</v>
      </c>
      <c r="H14" s="83" t="s">
        <v>5</v>
      </c>
    </row>
    <row r="15" spans="1:8" ht="19.5" customHeight="1">
      <c r="A15" s="80" t="s">
        <v>5</v>
      </c>
      <c r="B15" s="80" t="s">
        <v>5</v>
      </c>
      <c r="C15" s="80" t="s">
        <v>5</v>
      </c>
      <c r="D15" s="80" t="s">
        <v>5</v>
      </c>
      <c r="E15" s="80" t="s">
        <v>5</v>
      </c>
      <c r="F15" s="81" t="s">
        <v>5</v>
      </c>
      <c r="G15" s="82" t="s">
        <v>5</v>
      </c>
      <c r="H15" s="83" t="s">
        <v>5</v>
      </c>
    </row>
    <row r="16" spans="1:8" ht="19.5" customHeight="1">
      <c r="A16" s="80" t="s">
        <v>5</v>
      </c>
      <c r="B16" s="80" t="s">
        <v>5</v>
      </c>
      <c r="C16" s="80" t="s">
        <v>5</v>
      </c>
      <c r="D16" s="80" t="s">
        <v>5</v>
      </c>
      <c r="E16" s="80" t="s">
        <v>5</v>
      </c>
      <c r="F16" s="81" t="s">
        <v>5</v>
      </c>
      <c r="G16" s="82" t="s">
        <v>5</v>
      </c>
      <c r="H16" s="8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4" t="s">
        <v>320</v>
      </c>
    </row>
    <row r="2" spans="1:8" ht="25.5" customHeight="1">
      <c r="A2" s="61" t="s">
        <v>321</v>
      </c>
      <c r="B2" s="61"/>
      <c r="C2" s="61"/>
      <c r="D2" s="61"/>
      <c r="E2" s="61"/>
      <c r="F2" s="61"/>
      <c r="G2" s="61"/>
      <c r="H2" s="61"/>
    </row>
    <row r="3" spans="1:8" ht="19.5" customHeight="1">
      <c r="A3" s="63" t="s">
        <v>5</v>
      </c>
      <c r="B3" s="86"/>
      <c r="C3" s="86"/>
      <c r="D3" s="86"/>
      <c r="E3" s="86"/>
      <c r="F3" s="86"/>
      <c r="G3" s="86"/>
      <c r="H3" s="64" t="s">
        <v>6</v>
      </c>
    </row>
    <row r="4" spans="1:8" ht="19.5" customHeight="1">
      <c r="A4" s="87" t="s">
        <v>311</v>
      </c>
      <c r="B4" s="87" t="s">
        <v>312</v>
      </c>
      <c r="C4" s="69" t="s">
        <v>313</v>
      </c>
      <c r="D4" s="69"/>
      <c r="E4" s="88"/>
      <c r="F4" s="88"/>
      <c r="G4" s="88"/>
      <c r="H4" s="69"/>
    </row>
    <row r="5" spans="1:8" ht="19.5" customHeight="1">
      <c r="A5" s="87"/>
      <c r="B5" s="87"/>
      <c r="C5" s="89" t="s">
        <v>58</v>
      </c>
      <c r="D5" s="90" t="s">
        <v>216</v>
      </c>
      <c r="E5" s="91" t="s">
        <v>314</v>
      </c>
      <c r="F5" s="92"/>
      <c r="G5" s="93"/>
      <c r="H5" s="94" t="s">
        <v>221</v>
      </c>
    </row>
    <row r="6" spans="1:8" ht="33.75" customHeight="1">
      <c r="A6" s="77"/>
      <c r="B6" s="77"/>
      <c r="C6" s="95"/>
      <c r="D6" s="78"/>
      <c r="E6" s="96" t="s">
        <v>73</v>
      </c>
      <c r="F6" s="97" t="s">
        <v>315</v>
      </c>
      <c r="G6" s="98" t="s">
        <v>316</v>
      </c>
      <c r="H6" s="99"/>
    </row>
    <row r="7" spans="1:8" ht="19.5" customHeight="1">
      <c r="A7" s="80" t="s">
        <v>5</v>
      </c>
      <c r="B7" s="100" t="s">
        <v>5</v>
      </c>
      <c r="C7" s="101" t="s">
        <v>5</v>
      </c>
      <c r="D7" s="102" t="s">
        <v>5</v>
      </c>
      <c r="E7" s="102" t="s">
        <v>5</v>
      </c>
      <c r="F7" s="102" t="s">
        <v>5</v>
      </c>
      <c r="G7" s="103" t="s">
        <v>5</v>
      </c>
      <c r="H7" s="104" t="s">
        <v>5</v>
      </c>
    </row>
    <row r="8" spans="1:8" ht="19.5" customHeight="1">
      <c r="A8" s="80" t="s">
        <v>5</v>
      </c>
      <c r="B8" s="100" t="s">
        <v>5</v>
      </c>
      <c r="C8" s="101" t="s">
        <v>5</v>
      </c>
      <c r="D8" s="102" t="s">
        <v>5</v>
      </c>
      <c r="E8" s="102" t="s">
        <v>5</v>
      </c>
      <c r="F8" s="102" t="s">
        <v>5</v>
      </c>
      <c r="G8" s="103" t="s">
        <v>5</v>
      </c>
      <c r="H8" s="104" t="s">
        <v>5</v>
      </c>
    </row>
    <row r="9" spans="1:8" ht="19.5" customHeight="1">
      <c r="A9" s="80" t="s">
        <v>5</v>
      </c>
      <c r="B9" s="100" t="s">
        <v>5</v>
      </c>
      <c r="C9" s="101" t="s">
        <v>5</v>
      </c>
      <c r="D9" s="102" t="s">
        <v>5</v>
      </c>
      <c r="E9" s="102" t="s">
        <v>5</v>
      </c>
      <c r="F9" s="102" t="s">
        <v>5</v>
      </c>
      <c r="G9" s="103" t="s">
        <v>5</v>
      </c>
      <c r="H9" s="104" t="s">
        <v>5</v>
      </c>
    </row>
    <row r="10" spans="1:8" ht="19.5" customHeight="1">
      <c r="A10" s="80" t="s">
        <v>5</v>
      </c>
      <c r="B10" s="100" t="s">
        <v>5</v>
      </c>
      <c r="C10" s="101" t="s">
        <v>5</v>
      </c>
      <c r="D10" s="102" t="s">
        <v>5</v>
      </c>
      <c r="E10" s="102" t="s">
        <v>5</v>
      </c>
      <c r="F10" s="102" t="s">
        <v>5</v>
      </c>
      <c r="G10" s="103" t="s">
        <v>5</v>
      </c>
      <c r="H10" s="104" t="s">
        <v>5</v>
      </c>
    </row>
    <row r="11" spans="1:8" ht="19.5" customHeight="1">
      <c r="A11" s="80" t="s">
        <v>5</v>
      </c>
      <c r="B11" s="100" t="s">
        <v>5</v>
      </c>
      <c r="C11" s="101" t="s">
        <v>5</v>
      </c>
      <c r="D11" s="102" t="s">
        <v>5</v>
      </c>
      <c r="E11" s="102" t="s">
        <v>5</v>
      </c>
      <c r="F11" s="102" t="s">
        <v>5</v>
      </c>
      <c r="G11" s="103" t="s">
        <v>5</v>
      </c>
      <c r="H11" s="104" t="s">
        <v>5</v>
      </c>
    </row>
    <row r="12" spans="1:8" ht="19.5" customHeight="1">
      <c r="A12" s="80" t="s">
        <v>5</v>
      </c>
      <c r="B12" s="100" t="s">
        <v>5</v>
      </c>
      <c r="C12" s="101" t="s">
        <v>5</v>
      </c>
      <c r="D12" s="102" t="s">
        <v>5</v>
      </c>
      <c r="E12" s="102" t="s">
        <v>5</v>
      </c>
      <c r="F12" s="102" t="s">
        <v>5</v>
      </c>
      <c r="G12" s="103" t="s">
        <v>5</v>
      </c>
      <c r="H12" s="104" t="s">
        <v>5</v>
      </c>
    </row>
    <row r="13" spans="1:8" ht="19.5" customHeight="1">
      <c r="A13" s="80" t="s">
        <v>5</v>
      </c>
      <c r="B13" s="100" t="s">
        <v>5</v>
      </c>
      <c r="C13" s="101" t="s">
        <v>5</v>
      </c>
      <c r="D13" s="102" t="s">
        <v>5</v>
      </c>
      <c r="E13" s="102" t="s">
        <v>5</v>
      </c>
      <c r="F13" s="102" t="s">
        <v>5</v>
      </c>
      <c r="G13" s="103" t="s">
        <v>5</v>
      </c>
      <c r="H13" s="104" t="s">
        <v>5</v>
      </c>
    </row>
    <row r="14" spans="1:8" ht="19.5" customHeight="1">
      <c r="A14" s="80" t="s">
        <v>5</v>
      </c>
      <c r="B14" s="100" t="s">
        <v>5</v>
      </c>
      <c r="C14" s="101" t="s">
        <v>5</v>
      </c>
      <c r="D14" s="102" t="s">
        <v>5</v>
      </c>
      <c r="E14" s="102" t="s">
        <v>5</v>
      </c>
      <c r="F14" s="102" t="s">
        <v>5</v>
      </c>
      <c r="G14" s="103" t="s">
        <v>5</v>
      </c>
      <c r="H14" s="104" t="s">
        <v>5</v>
      </c>
    </row>
    <row r="15" spans="1:8" ht="19.5" customHeight="1">
      <c r="A15" s="80" t="s">
        <v>5</v>
      </c>
      <c r="B15" s="100" t="s">
        <v>5</v>
      </c>
      <c r="C15" s="101" t="s">
        <v>5</v>
      </c>
      <c r="D15" s="102" t="s">
        <v>5</v>
      </c>
      <c r="E15" s="102" t="s">
        <v>5</v>
      </c>
      <c r="F15" s="102" t="s">
        <v>5</v>
      </c>
      <c r="G15" s="103" t="s">
        <v>5</v>
      </c>
      <c r="H15" s="104" t="s">
        <v>5</v>
      </c>
    </row>
    <row r="16" spans="1:8" ht="19.5" customHeight="1">
      <c r="A16" s="80" t="s">
        <v>5</v>
      </c>
      <c r="B16" s="100" t="s">
        <v>5</v>
      </c>
      <c r="C16" s="101" t="s">
        <v>5</v>
      </c>
      <c r="D16" s="102" t="s">
        <v>5</v>
      </c>
      <c r="E16" s="102" t="s">
        <v>5</v>
      </c>
      <c r="F16" s="102" t="s">
        <v>5</v>
      </c>
      <c r="G16" s="103" t="s">
        <v>5</v>
      </c>
      <c r="H16" s="104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8"/>
      <c r="B1" s="59"/>
      <c r="C1" s="59"/>
      <c r="D1" s="59"/>
      <c r="E1" s="59"/>
      <c r="F1" s="59"/>
      <c r="G1" s="59"/>
      <c r="H1" s="60" t="s">
        <v>322</v>
      </c>
    </row>
    <row r="2" spans="1:8" ht="19.5" customHeight="1">
      <c r="A2" s="61" t="s">
        <v>323</v>
      </c>
      <c r="B2" s="61"/>
      <c r="C2" s="61"/>
      <c r="D2" s="61"/>
      <c r="E2" s="61"/>
      <c r="F2" s="61"/>
      <c r="G2" s="61"/>
      <c r="H2" s="61"/>
    </row>
    <row r="3" spans="1:8" ht="19.5" customHeight="1">
      <c r="A3" s="62" t="s">
        <v>5</v>
      </c>
      <c r="B3" s="62"/>
      <c r="C3" s="62"/>
      <c r="D3" s="62"/>
      <c r="E3" s="62"/>
      <c r="F3" s="63"/>
      <c r="G3" s="63"/>
      <c r="H3" s="64" t="s">
        <v>6</v>
      </c>
    </row>
    <row r="4" spans="1:8" ht="19.5" customHeight="1">
      <c r="A4" s="65" t="s">
        <v>57</v>
      </c>
      <c r="B4" s="66"/>
      <c r="C4" s="66"/>
      <c r="D4" s="66"/>
      <c r="E4" s="67"/>
      <c r="F4" s="68" t="s">
        <v>324</v>
      </c>
      <c r="G4" s="69"/>
      <c r="H4" s="69"/>
    </row>
    <row r="5" spans="1:8" ht="19.5" customHeight="1">
      <c r="A5" s="65" t="s">
        <v>68</v>
      </c>
      <c r="B5" s="66"/>
      <c r="C5" s="67"/>
      <c r="D5" s="70" t="s">
        <v>69</v>
      </c>
      <c r="E5" s="71" t="s">
        <v>120</v>
      </c>
      <c r="F5" s="72" t="s">
        <v>58</v>
      </c>
      <c r="G5" s="72" t="s">
        <v>116</v>
      </c>
      <c r="H5" s="69" t="s">
        <v>117</v>
      </c>
    </row>
    <row r="6" spans="1:8" ht="19.5" customHeight="1">
      <c r="A6" s="73" t="s">
        <v>78</v>
      </c>
      <c r="B6" s="74" t="s">
        <v>79</v>
      </c>
      <c r="C6" s="75" t="s">
        <v>80</v>
      </c>
      <c r="D6" s="76"/>
      <c r="E6" s="77"/>
      <c r="F6" s="78"/>
      <c r="G6" s="78"/>
      <c r="H6" s="79"/>
    </row>
    <row r="7" spans="1:8" ht="19.5" customHeight="1">
      <c r="A7" s="80" t="s">
        <v>5</v>
      </c>
      <c r="B7" s="80" t="s">
        <v>5</v>
      </c>
      <c r="C7" s="80" t="s">
        <v>5</v>
      </c>
      <c r="D7" s="80" t="s">
        <v>5</v>
      </c>
      <c r="E7" s="80" t="s">
        <v>5</v>
      </c>
      <c r="F7" s="81" t="s">
        <v>5</v>
      </c>
      <c r="G7" s="82" t="s">
        <v>5</v>
      </c>
      <c r="H7" s="83" t="s">
        <v>5</v>
      </c>
    </row>
    <row r="8" spans="1:8" ht="19.5" customHeight="1">
      <c r="A8" s="80" t="s">
        <v>5</v>
      </c>
      <c r="B8" s="80" t="s">
        <v>5</v>
      </c>
      <c r="C8" s="80" t="s">
        <v>5</v>
      </c>
      <c r="D8" s="80" t="s">
        <v>5</v>
      </c>
      <c r="E8" s="80" t="s">
        <v>5</v>
      </c>
      <c r="F8" s="81" t="s">
        <v>5</v>
      </c>
      <c r="G8" s="82" t="s">
        <v>5</v>
      </c>
      <c r="H8" s="83" t="s">
        <v>5</v>
      </c>
    </row>
    <row r="9" spans="1:8" ht="19.5" customHeight="1">
      <c r="A9" s="80" t="s">
        <v>5</v>
      </c>
      <c r="B9" s="80" t="s">
        <v>5</v>
      </c>
      <c r="C9" s="80" t="s">
        <v>5</v>
      </c>
      <c r="D9" s="80" t="s">
        <v>5</v>
      </c>
      <c r="E9" s="80" t="s">
        <v>5</v>
      </c>
      <c r="F9" s="81" t="s">
        <v>5</v>
      </c>
      <c r="G9" s="82" t="s">
        <v>5</v>
      </c>
      <c r="H9" s="83" t="s">
        <v>5</v>
      </c>
    </row>
    <row r="10" spans="1:8" ht="19.5" customHeight="1">
      <c r="A10" s="80" t="s">
        <v>5</v>
      </c>
      <c r="B10" s="80" t="s">
        <v>5</v>
      </c>
      <c r="C10" s="80" t="s">
        <v>5</v>
      </c>
      <c r="D10" s="80" t="s">
        <v>5</v>
      </c>
      <c r="E10" s="80" t="s">
        <v>5</v>
      </c>
      <c r="F10" s="81" t="s">
        <v>5</v>
      </c>
      <c r="G10" s="82" t="s">
        <v>5</v>
      </c>
      <c r="H10" s="83" t="s">
        <v>5</v>
      </c>
    </row>
    <row r="11" spans="1:8" ht="19.5" customHeight="1">
      <c r="A11" s="80" t="s">
        <v>5</v>
      </c>
      <c r="B11" s="80" t="s">
        <v>5</v>
      </c>
      <c r="C11" s="80" t="s">
        <v>5</v>
      </c>
      <c r="D11" s="80" t="s">
        <v>5</v>
      </c>
      <c r="E11" s="80" t="s">
        <v>5</v>
      </c>
      <c r="F11" s="81" t="s">
        <v>5</v>
      </c>
      <c r="G11" s="82" t="s">
        <v>5</v>
      </c>
      <c r="H11" s="83" t="s">
        <v>5</v>
      </c>
    </row>
    <row r="12" spans="1:8" ht="19.5" customHeight="1">
      <c r="A12" s="80" t="s">
        <v>5</v>
      </c>
      <c r="B12" s="80" t="s">
        <v>5</v>
      </c>
      <c r="C12" s="80" t="s">
        <v>5</v>
      </c>
      <c r="D12" s="80" t="s">
        <v>5</v>
      </c>
      <c r="E12" s="80" t="s">
        <v>5</v>
      </c>
      <c r="F12" s="81" t="s">
        <v>5</v>
      </c>
      <c r="G12" s="82" t="s">
        <v>5</v>
      </c>
      <c r="H12" s="83" t="s">
        <v>5</v>
      </c>
    </row>
    <row r="13" spans="1:8" ht="19.5" customHeight="1">
      <c r="A13" s="80" t="s">
        <v>5</v>
      </c>
      <c r="B13" s="80" t="s">
        <v>5</v>
      </c>
      <c r="C13" s="80" t="s">
        <v>5</v>
      </c>
      <c r="D13" s="80" t="s">
        <v>5</v>
      </c>
      <c r="E13" s="80" t="s">
        <v>5</v>
      </c>
      <c r="F13" s="81" t="s">
        <v>5</v>
      </c>
      <c r="G13" s="82" t="s">
        <v>5</v>
      </c>
      <c r="H13" s="83" t="s">
        <v>5</v>
      </c>
    </row>
    <row r="14" spans="1:8" ht="19.5" customHeight="1">
      <c r="A14" s="80" t="s">
        <v>5</v>
      </c>
      <c r="B14" s="80" t="s">
        <v>5</v>
      </c>
      <c r="C14" s="80" t="s">
        <v>5</v>
      </c>
      <c r="D14" s="80" t="s">
        <v>5</v>
      </c>
      <c r="E14" s="80" t="s">
        <v>5</v>
      </c>
      <c r="F14" s="81" t="s">
        <v>5</v>
      </c>
      <c r="G14" s="82" t="s">
        <v>5</v>
      </c>
      <c r="H14" s="83" t="s">
        <v>5</v>
      </c>
    </row>
    <row r="15" spans="1:8" ht="19.5" customHeight="1">
      <c r="A15" s="80" t="s">
        <v>5</v>
      </c>
      <c r="B15" s="80" t="s">
        <v>5</v>
      </c>
      <c r="C15" s="80" t="s">
        <v>5</v>
      </c>
      <c r="D15" s="80" t="s">
        <v>5</v>
      </c>
      <c r="E15" s="80" t="s">
        <v>5</v>
      </c>
      <c r="F15" s="81" t="s">
        <v>5</v>
      </c>
      <c r="G15" s="82" t="s">
        <v>5</v>
      </c>
      <c r="H15" s="83" t="s">
        <v>5</v>
      </c>
    </row>
    <row r="16" spans="1:8" ht="19.5" customHeight="1">
      <c r="A16" s="80" t="s">
        <v>5</v>
      </c>
      <c r="B16" s="80" t="s">
        <v>5</v>
      </c>
      <c r="C16" s="80" t="s">
        <v>5</v>
      </c>
      <c r="D16" s="80" t="s">
        <v>5</v>
      </c>
      <c r="E16" s="80" t="s">
        <v>5</v>
      </c>
      <c r="F16" s="81" t="s">
        <v>5</v>
      </c>
      <c r="G16" s="82" t="s">
        <v>5</v>
      </c>
      <c r="H16" s="8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7.16015625" style="0" customWidth="1"/>
    <col min="5" max="5" width="38.5" style="0" customWidth="1"/>
    <col min="6" max="12" width="25" style="0" customWidth="1"/>
  </cols>
  <sheetData>
    <row r="1" spans="1:12" ht="25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5.5" customHeight="1">
      <c r="A2" s="52" t="s">
        <v>325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5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 t="s">
        <v>6</v>
      </c>
    </row>
    <row r="4" spans="1:12" ht="25.5" customHeight="1">
      <c r="A4" s="54" t="s">
        <v>326</v>
      </c>
      <c r="B4" s="54" t="s">
        <v>327</v>
      </c>
      <c r="C4" s="54"/>
      <c r="D4" s="54"/>
      <c r="E4" s="54" t="s">
        <v>328</v>
      </c>
      <c r="F4" s="54" t="s">
        <v>329</v>
      </c>
      <c r="G4" s="54" t="s">
        <v>330</v>
      </c>
      <c r="H4" s="54" t="s">
        <v>330</v>
      </c>
      <c r="I4" s="54" t="s">
        <v>330</v>
      </c>
      <c r="J4" s="54" t="s">
        <v>330</v>
      </c>
      <c r="K4" s="54" t="s">
        <v>330</v>
      </c>
      <c r="L4" s="54" t="s">
        <v>330</v>
      </c>
    </row>
    <row r="5" spans="1:12" ht="25.5" customHeight="1">
      <c r="A5" s="54"/>
      <c r="B5" s="54" t="s">
        <v>331</v>
      </c>
      <c r="C5" s="54" t="s">
        <v>332</v>
      </c>
      <c r="D5" s="54" t="s">
        <v>333</v>
      </c>
      <c r="E5" s="54"/>
      <c r="F5" s="54"/>
      <c r="G5" s="54" t="s">
        <v>334</v>
      </c>
      <c r="H5" s="54" t="s">
        <v>334</v>
      </c>
      <c r="I5" s="55" t="s">
        <v>335</v>
      </c>
      <c r="J5" s="55" t="s">
        <v>335</v>
      </c>
      <c r="K5" s="55" t="s">
        <v>336</v>
      </c>
      <c r="L5" s="55" t="s">
        <v>336</v>
      </c>
    </row>
    <row r="6" spans="1:12" ht="25.5" customHeight="1">
      <c r="A6" s="54"/>
      <c r="B6" s="54"/>
      <c r="C6" s="54"/>
      <c r="D6" s="54"/>
      <c r="E6" s="54"/>
      <c r="F6" s="54"/>
      <c r="G6" s="54" t="s">
        <v>337</v>
      </c>
      <c r="H6" s="55" t="s">
        <v>338</v>
      </c>
      <c r="I6" s="55" t="s">
        <v>337</v>
      </c>
      <c r="J6" s="55" t="s">
        <v>338</v>
      </c>
      <c r="K6" s="55" t="s">
        <v>337</v>
      </c>
      <c r="L6" s="55" t="s">
        <v>338</v>
      </c>
    </row>
    <row r="7" spans="1:12" ht="25.5" customHeight="1">
      <c r="A7" s="56" t="s">
        <v>58</v>
      </c>
      <c r="B7" s="57">
        <v>297020</v>
      </c>
      <c r="C7" s="57">
        <v>297020</v>
      </c>
      <c r="D7" s="57">
        <f aca="true" t="shared" si="0" ref="D7:D21">B7-C7</f>
        <v>0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  <c r="K7" s="56" t="s">
        <v>5</v>
      </c>
      <c r="L7" s="56" t="s">
        <v>5</v>
      </c>
    </row>
    <row r="8" spans="1:12" ht="25.5" customHeight="1">
      <c r="A8" s="56" t="s">
        <v>0</v>
      </c>
      <c r="B8" s="57">
        <v>297020</v>
      </c>
      <c r="C8" s="57">
        <v>297020</v>
      </c>
      <c r="D8" s="57">
        <f t="shared" si="0"/>
        <v>0</v>
      </c>
      <c r="E8" s="56" t="s">
        <v>5</v>
      </c>
      <c r="F8" s="56" t="s">
        <v>5</v>
      </c>
      <c r="G8" s="56" t="s">
        <v>5</v>
      </c>
      <c r="H8" s="56" t="s">
        <v>5</v>
      </c>
      <c r="I8" s="56" t="s">
        <v>5</v>
      </c>
      <c r="J8" s="56" t="s">
        <v>5</v>
      </c>
      <c r="K8" s="56" t="s">
        <v>5</v>
      </c>
      <c r="L8" s="56" t="s">
        <v>5</v>
      </c>
    </row>
    <row r="9" spans="1:12" ht="25.5" customHeight="1">
      <c r="A9" s="56" t="s">
        <v>339</v>
      </c>
      <c r="B9" s="57">
        <v>297020</v>
      </c>
      <c r="C9" s="57">
        <v>297020</v>
      </c>
      <c r="D9" s="57">
        <f t="shared" si="0"/>
        <v>0</v>
      </c>
      <c r="E9" s="56" t="s">
        <v>5</v>
      </c>
      <c r="F9" s="56" t="s">
        <v>5</v>
      </c>
      <c r="G9" s="56" t="s">
        <v>5</v>
      </c>
      <c r="H9" s="56" t="s">
        <v>5</v>
      </c>
      <c r="I9" s="56" t="s">
        <v>5</v>
      </c>
      <c r="J9" s="56" t="s">
        <v>5</v>
      </c>
      <c r="K9" s="56" t="s">
        <v>5</v>
      </c>
      <c r="L9" s="56" t="s">
        <v>5</v>
      </c>
    </row>
    <row r="10" spans="1:12" ht="25.5" customHeight="1">
      <c r="A10" s="56" t="s">
        <v>340</v>
      </c>
      <c r="B10" s="57">
        <v>23820</v>
      </c>
      <c r="C10" s="57">
        <v>23820</v>
      </c>
      <c r="D10" s="57">
        <f t="shared" si="0"/>
        <v>0</v>
      </c>
      <c r="E10" s="56" t="s">
        <v>5</v>
      </c>
      <c r="F10" s="56" t="s">
        <v>341</v>
      </c>
      <c r="G10" s="56" t="s">
        <v>341</v>
      </c>
      <c r="H10" s="56" t="s">
        <v>342</v>
      </c>
      <c r="I10" s="56" t="s">
        <v>5</v>
      </c>
      <c r="J10" s="56" t="s">
        <v>5</v>
      </c>
      <c r="K10" s="56" t="s">
        <v>343</v>
      </c>
      <c r="L10" s="56" t="s">
        <v>344</v>
      </c>
    </row>
    <row r="11" spans="1:12" ht="25.5" customHeight="1">
      <c r="A11" s="56" t="s">
        <v>345</v>
      </c>
      <c r="B11" s="57">
        <v>0</v>
      </c>
      <c r="C11" s="57">
        <v>0</v>
      </c>
      <c r="D11" s="57">
        <f t="shared" si="0"/>
        <v>0</v>
      </c>
      <c r="E11" s="56" t="s">
        <v>5</v>
      </c>
      <c r="F11" s="56" t="s">
        <v>5</v>
      </c>
      <c r="G11" s="56" t="s">
        <v>346</v>
      </c>
      <c r="H11" s="56" t="s">
        <v>344</v>
      </c>
      <c r="I11" s="56" t="s">
        <v>5</v>
      </c>
      <c r="J11" s="56" t="s">
        <v>5</v>
      </c>
      <c r="K11" s="56" t="s">
        <v>5</v>
      </c>
      <c r="L11" s="56" t="s">
        <v>5</v>
      </c>
    </row>
    <row r="12" spans="1:12" ht="25.5" customHeight="1">
      <c r="A12" s="56" t="s">
        <v>345</v>
      </c>
      <c r="B12" s="57">
        <v>0</v>
      </c>
      <c r="C12" s="57">
        <v>0</v>
      </c>
      <c r="D12" s="57">
        <f t="shared" si="0"/>
        <v>0</v>
      </c>
      <c r="E12" s="56" t="s">
        <v>5</v>
      </c>
      <c r="F12" s="56" t="s">
        <v>5</v>
      </c>
      <c r="G12" s="56" t="s">
        <v>341</v>
      </c>
      <c r="H12" s="56" t="s">
        <v>347</v>
      </c>
      <c r="I12" s="56" t="s">
        <v>5</v>
      </c>
      <c r="J12" s="56" t="s">
        <v>5</v>
      </c>
      <c r="K12" s="56" t="s">
        <v>5</v>
      </c>
      <c r="L12" s="56" t="s">
        <v>5</v>
      </c>
    </row>
    <row r="13" spans="1:12" ht="25.5" customHeight="1">
      <c r="A13" s="56" t="s">
        <v>345</v>
      </c>
      <c r="B13" s="57">
        <v>0</v>
      </c>
      <c r="C13" s="57">
        <v>0</v>
      </c>
      <c r="D13" s="57">
        <f t="shared" si="0"/>
        <v>0</v>
      </c>
      <c r="E13" s="56" t="s">
        <v>5</v>
      </c>
      <c r="F13" s="56" t="s">
        <v>5</v>
      </c>
      <c r="G13" s="56" t="s">
        <v>341</v>
      </c>
      <c r="H13" s="56" t="s">
        <v>342</v>
      </c>
      <c r="I13" s="56" t="s">
        <v>5</v>
      </c>
      <c r="J13" s="56" t="s">
        <v>5</v>
      </c>
      <c r="K13" s="56" t="s">
        <v>5</v>
      </c>
      <c r="L13" s="56" t="s">
        <v>5</v>
      </c>
    </row>
    <row r="14" spans="1:12" ht="25.5" customHeight="1">
      <c r="A14" s="56" t="s">
        <v>348</v>
      </c>
      <c r="B14" s="57">
        <v>227600</v>
      </c>
      <c r="C14" s="57">
        <v>227600</v>
      </c>
      <c r="D14" s="57">
        <f t="shared" si="0"/>
        <v>0</v>
      </c>
      <c r="E14" s="56" t="s">
        <v>5</v>
      </c>
      <c r="F14" s="56" t="s">
        <v>349</v>
      </c>
      <c r="G14" s="56" t="s">
        <v>350</v>
      </c>
      <c r="H14" s="56" t="s">
        <v>351</v>
      </c>
      <c r="I14" s="56" t="s">
        <v>352</v>
      </c>
      <c r="J14" s="56" t="s">
        <v>344</v>
      </c>
      <c r="K14" s="56" t="s">
        <v>353</v>
      </c>
      <c r="L14" s="56" t="s">
        <v>344</v>
      </c>
    </row>
    <row r="15" spans="1:12" ht="25.5" customHeight="1">
      <c r="A15" s="56" t="s">
        <v>345</v>
      </c>
      <c r="B15" s="57">
        <v>0</v>
      </c>
      <c r="C15" s="57">
        <v>0</v>
      </c>
      <c r="D15" s="57">
        <f t="shared" si="0"/>
        <v>0</v>
      </c>
      <c r="E15" s="56" t="s">
        <v>5</v>
      </c>
      <c r="F15" s="56" t="s">
        <v>5</v>
      </c>
      <c r="G15" s="56" t="s">
        <v>354</v>
      </c>
      <c r="H15" s="56" t="s">
        <v>355</v>
      </c>
      <c r="I15" s="56" t="s">
        <v>5</v>
      </c>
      <c r="J15" s="56" t="s">
        <v>5</v>
      </c>
      <c r="K15" s="56" t="s">
        <v>5</v>
      </c>
      <c r="L15" s="56" t="s">
        <v>5</v>
      </c>
    </row>
    <row r="16" spans="1:12" ht="25.5" customHeight="1">
      <c r="A16" s="56" t="s">
        <v>345</v>
      </c>
      <c r="B16" s="57">
        <v>0</v>
      </c>
      <c r="C16" s="57">
        <v>0</v>
      </c>
      <c r="D16" s="57">
        <f t="shared" si="0"/>
        <v>0</v>
      </c>
      <c r="E16" s="56" t="s">
        <v>5</v>
      </c>
      <c r="F16" s="56" t="s">
        <v>5</v>
      </c>
      <c r="G16" s="56" t="s">
        <v>356</v>
      </c>
      <c r="H16" s="56" t="s">
        <v>344</v>
      </c>
      <c r="I16" s="56" t="s">
        <v>5</v>
      </c>
      <c r="J16" s="56" t="s">
        <v>5</v>
      </c>
      <c r="K16" s="56" t="s">
        <v>5</v>
      </c>
      <c r="L16" s="56" t="s">
        <v>5</v>
      </c>
    </row>
    <row r="17" spans="1:12" ht="25.5" customHeight="1">
      <c r="A17" s="56" t="s">
        <v>345</v>
      </c>
      <c r="B17" s="57">
        <v>0</v>
      </c>
      <c r="C17" s="57">
        <v>0</v>
      </c>
      <c r="D17" s="57">
        <f t="shared" si="0"/>
        <v>0</v>
      </c>
      <c r="E17" s="56" t="s">
        <v>5</v>
      </c>
      <c r="F17" s="56" t="s">
        <v>5</v>
      </c>
      <c r="G17" s="56" t="s">
        <v>357</v>
      </c>
      <c r="H17" s="56" t="s">
        <v>347</v>
      </c>
      <c r="I17" s="56" t="s">
        <v>5</v>
      </c>
      <c r="J17" s="56" t="s">
        <v>5</v>
      </c>
      <c r="K17" s="56" t="s">
        <v>5</v>
      </c>
      <c r="L17" s="56" t="s">
        <v>5</v>
      </c>
    </row>
    <row r="18" spans="1:12" ht="25.5" customHeight="1">
      <c r="A18" s="56" t="s">
        <v>345</v>
      </c>
      <c r="B18" s="57">
        <v>0</v>
      </c>
      <c r="C18" s="57">
        <v>0</v>
      </c>
      <c r="D18" s="57">
        <f t="shared" si="0"/>
        <v>0</v>
      </c>
      <c r="E18" s="56" t="s">
        <v>5</v>
      </c>
      <c r="F18" s="56" t="s">
        <v>5</v>
      </c>
      <c r="G18" s="56" t="s">
        <v>349</v>
      </c>
      <c r="H18" s="56" t="s">
        <v>358</v>
      </c>
      <c r="I18" s="56" t="s">
        <v>5</v>
      </c>
      <c r="J18" s="56" t="s">
        <v>5</v>
      </c>
      <c r="K18" s="56" t="s">
        <v>5</v>
      </c>
      <c r="L18" s="56" t="s">
        <v>5</v>
      </c>
    </row>
    <row r="19" spans="1:12" ht="25.5" customHeight="1">
      <c r="A19" s="56" t="s">
        <v>359</v>
      </c>
      <c r="B19" s="57">
        <v>45600</v>
      </c>
      <c r="C19" s="57">
        <v>45600</v>
      </c>
      <c r="D19" s="57">
        <f t="shared" si="0"/>
        <v>0</v>
      </c>
      <c r="E19" s="56" t="s">
        <v>5</v>
      </c>
      <c r="F19" s="56" t="s">
        <v>360</v>
      </c>
      <c r="G19" s="56" t="s">
        <v>361</v>
      </c>
      <c r="H19" s="56" t="s">
        <v>344</v>
      </c>
      <c r="I19" s="56" t="s">
        <v>5</v>
      </c>
      <c r="J19" s="56" t="s">
        <v>5</v>
      </c>
      <c r="K19" s="56" t="s">
        <v>343</v>
      </c>
      <c r="L19" s="56" t="s">
        <v>344</v>
      </c>
    </row>
    <row r="20" spans="1:12" ht="25.5" customHeight="1">
      <c r="A20" s="56" t="s">
        <v>345</v>
      </c>
      <c r="B20" s="57">
        <v>0</v>
      </c>
      <c r="C20" s="57">
        <v>0</v>
      </c>
      <c r="D20" s="57">
        <f t="shared" si="0"/>
        <v>0</v>
      </c>
      <c r="E20" s="56" t="s">
        <v>5</v>
      </c>
      <c r="F20" s="56" t="s">
        <v>5</v>
      </c>
      <c r="G20" s="56" t="s">
        <v>360</v>
      </c>
      <c r="H20" s="56" t="s">
        <v>347</v>
      </c>
      <c r="I20" s="56" t="s">
        <v>5</v>
      </c>
      <c r="J20" s="56" t="s">
        <v>5</v>
      </c>
      <c r="K20" s="56" t="s">
        <v>5</v>
      </c>
      <c r="L20" s="56" t="s">
        <v>5</v>
      </c>
    </row>
    <row r="21" spans="1:12" ht="25.5" customHeight="1">
      <c r="A21" s="56" t="s">
        <v>345</v>
      </c>
      <c r="B21" s="57">
        <v>0</v>
      </c>
      <c r="C21" s="57">
        <v>0</v>
      </c>
      <c r="D21" s="57">
        <f t="shared" si="0"/>
        <v>0</v>
      </c>
      <c r="E21" s="56" t="s">
        <v>5</v>
      </c>
      <c r="F21" s="56" t="s">
        <v>5</v>
      </c>
      <c r="G21" s="56" t="s">
        <v>360</v>
      </c>
      <c r="H21" s="56" t="s">
        <v>362</v>
      </c>
      <c r="I21" s="56" t="s">
        <v>5</v>
      </c>
      <c r="J21" s="56" t="s">
        <v>5</v>
      </c>
      <c r="K21" s="56" t="s">
        <v>5</v>
      </c>
      <c r="L21" s="56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tabSelected="1" workbookViewId="0" topLeftCell="A16">
      <selection activeCell="E38" sqref="E38:F38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18" style="0" customWidth="1"/>
    <col min="7" max="7" width="17.5" style="0" customWidth="1"/>
    <col min="8" max="8" width="13.83203125" style="0" customWidth="1"/>
  </cols>
  <sheetData>
    <row r="1" spans="1:8" s="1" customFormat="1" ht="9.75" customHeight="1">
      <c r="A1" s="3"/>
      <c r="B1" s="3"/>
      <c r="C1" s="3"/>
      <c r="D1" s="3"/>
      <c r="E1" s="3"/>
      <c r="F1"/>
      <c r="G1"/>
      <c r="H1"/>
    </row>
    <row r="2" spans="1:8" ht="23.25" customHeight="1">
      <c r="A2" s="4" t="s">
        <v>363</v>
      </c>
      <c r="B2" s="4"/>
      <c r="C2" s="4"/>
      <c r="D2" s="4"/>
      <c r="E2" s="4"/>
      <c r="F2" s="4"/>
      <c r="G2" s="4"/>
      <c r="H2" s="4"/>
    </row>
    <row r="3" spans="1:8" ht="15" customHeight="1">
      <c r="A3" s="5" t="s">
        <v>364</v>
      </c>
      <c r="B3" s="5"/>
      <c r="C3" s="5"/>
      <c r="D3" s="5"/>
      <c r="E3" s="5"/>
      <c r="F3" s="5"/>
      <c r="G3" s="5"/>
      <c r="H3" s="5"/>
    </row>
    <row r="4" spans="1:8" s="2" customFormat="1" ht="21" customHeight="1">
      <c r="A4" s="6" t="s">
        <v>365</v>
      </c>
      <c r="B4" s="7"/>
      <c r="C4" s="7"/>
      <c r="D4" s="7"/>
      <c r="E4" s="7"/>
      <c r="F4" s="7"/>
      <c r="G4" s="7"/>
      <c r="H4" s="8"/>
    </row>
    <row r="5" spans="1:8" s="2" customFormat="1" ht="21" customHeight="1">
      <c r="A5" s="9" t="s">
        <v>366</v>
      </c>
      <c r="B5" s="10" t="s">
        <v>367</v>
      </c>
      <c r="C5" s="11" t="s">
        <v>368</v>
      </c>
      <c r="D5" s="11"/>
      <c r="E5" s="11"/>
      <c r="F5" s="12" t="s">
        <v>369</v>
      </c>
      <c r="G5" s="11"/>
      <c r="H5" s="11"/>
    </row>
    <row r="6" spans="1:8" s="2" customFormat="1" ht="21" customHeight="1">
      <c r="A6" s="13"/>
      <c r="B6" s="14"/>
      <c r="C6" s="11"/>
      <c r="D6" s="11"/>
      <c r="E6" s="11"/>
      <c r="F6" s="15" t="s">
        <v>370</v>
      </c>
      <c r="G6" s="16" t="s">
        <v>332</v>
      </c>
      <c r="H6" s="16" t="s">
        <v>333</v>
      </c>
    </row>
    <row r="7" spans="1:8" s="2" customFormat="1" ht="21" customHeight="1">
      <c r="A7" s="13"/>
      <c r="B7" s="11" t="s">
        <v>371</v>
      </c>
      <c r="C7" s="6" t="s">
        <v>372</v>
      </c>
      <c r="D7" s="7" t="s">
        <v>373</v>
      </c>
      <c r="E7" s="8" t="s">
        <v>373</v>
      </c>
      <c r="F7" s="17">
        <f aca="true" t="shared" si="0" ref="F7:F15">SUM(G7,H7)</f>
        <v>13162532</v>
      </c>
      <c r="G7" s="18">
        <v>13162532</v>
      </c>
      <c r="H7" s="18">
        <v>0</v>
      </c>
    </row>
    <row r="8" spans="1:8" s="2" customFormat="1" ht="21" customHeight="1">
      <c r="A8" s="13"/>
      <c r="B8" s="11" t="s">
        <v>374</v>
      </c>
      <c r="C8" s="6" t="s">
        <v>375</v>
      </c>
      <c r="D8" s="7" t="s">
        <v>376</v>
      </c>
      <c r="E8" s="8" t="s">
        <v>376</v>
      </c>
      <c r="F8" s="17">
        <f t="shared" si="0"/>
        <v>23820</v>
      </c>
      <c r="G8" s="19">
        <v>23820</v>
      </c>
      <c r="H8" s="19">
        <v>0</v>
      </c>
    </row>
    <row r="9" spans="1:8" s="2" customFormat="1" ht="21" customHeight="1">
      <c r="A9" s="13"/>
      <c r="B9" s="11" t="s">
        <v>377</v>
      </c>
      <c r="C9" s="6" t="s">
        <v>378</v>
      </c>
      <c r="D9" s="7" t="s">
        <v>379</v>
      </c>
      <c r="E9" s="8" t="s">
        <v>379</v>
      </c>
      <c r="F9" s="17">
        <f t="shared" si="0"/>
        <v>45600</v>
      </c>
      <c r="G9" s="19">
        <v>45600</v>
      </c>
      <c r="H9" s="19">
        <v>0</v>
      </c>
    </row>
    <row r="10" spans="1:8" s="2" customFormat="1" ht="21" customHeight="1">
      <c r="A10" s="13"/>
      <c r="B10" s="11" t="s">
        <v>380</v>
      </c>
      <c r="C10" s="6" t="s">
        <v>381</v>
      </c>
      <c r="D10" s="7" t="s">
        <v>382</v>
      </c>
      <c r="E10" s="8" t="s">
        <v>382</v>
      </c>
      <c r="F10" s="17">
        <f t="shared" si="0"/>
        <v>227600</v>
      </c>
      <c r="G10" s="19">
        <v>227600</v>
      </c>
      <c r="H10" s="19">
        <v>0</v>
      </c>
    </row>
    <row r="11" spans="1:8" s="2" customFormat="1" ht="21" customHeight="1">
      <c r="A11" s="13"/>
      <c r="B11" s="11" t="s">
        <v>383</v>
      </c>
      <c r="C11" s="6" t="s">
        <v>5</v>
      </c>
      <c r="D11" s="7" t="s">
        <v>384</v>
      </c>
      <c r="E11" s="8" t="s">
        <v>384</v>
      </c>
      <c r="F11" s="17">
        <f t="shared" si="0"/>
        <v>0</v>
      </c>
      <c r="G11" s="19">
        <v>0</v>
      </c>
      <c r="H11" s="19">
        <v>0</v>
      </c>
    </row>
    <row r="12" spans="1:8" s="2" customFormat="1" ht="21" customHeight="1">
      <c r="A12" s="13"/>
      <c r="B12" s="11" t="s">
        <v>385</v>
      </c>
      <c r="C12" s="6" t="s">
        <v>5</v>
      </c>
      <c r="D12" s="7" t="s">
        <v>386</v>
      </c>
      <c r="E12" s="8" t="s">
        <v>386</v>
      </c>
      <c r="F12" s="17">
        <f t="shared" si="0"/>
        <v>0</v>
      </c>
      <c r="G12" s="19">
        <v>0</v>
      </c>
      <c r="H12" s="19">
        <v>0</v>
      </c>
    </row>
    <row r="13" spans="1:8" s="2" customFormat="1" ht="21" customHeight="1">
      <c r="A13" s="13"/>
      <c r="B13" s="11" t="s">
        <v>387</v>
      </c>
      <c r="C13" s="6" t="s">
        <v>5</v>
      </c>
      <c r="D13" s="7" t="s">
        <v>388</v>
      </c>
      <c r="E13" s="8" t="s">
        <v>388</v>
      </c>
      <c r="F13" s="17">
        <f t="shared" si="0"/>
        <v>0</v>
      </c>
      <c r="G13" s="19">
        <v>0</v>
      </c>
      <c r="H13" s="19">
        <v>0</v>
      </c>
    </row>
    <row r="14" spans="1:8" s="2" customFormat="1" ht="21" customHeight="1">
      <c r="A14" s="13"/>
      <c r="B14" s="10" t="s">
        <v>389</v>
      </c>
      <c r="C14" s="6" t="s">
        <v>5</v>
      </c>
      <c r="D14" s="7" t="s">
        <v>390</v>
      </c>
      <c r="E14" s="8" t="s">
        <v>390</v>
      </c>
      <c r="F14" s="17">
        <f t="shared" si="0"/>
        <v>0</v>
      </c>
      <c r="G14" s="20">
        <v>0</v>
      </c>
      <c r="H14" s="20">
        <v>0</v>
      </c>
    </row>
    <row r="15" spans="1:8" s="2" customFormat="1" ht="21" customHeight="1">
      <c r="A15" s="13"/>
      <c r="B15" s="21" t="s">
        <v>391</v>
      </c>
      <c r="C15" s="22"/>
      <c r="D15" s="22"/>
      <c r="E15" s="12"/>
      <c r="F15" s="23">
        <f t="shared" si="0"/>
        <v>13459552</v>
      </c>
      <c r="G15" s="24">
        <f aca="true" t="shared" si="1" ref="G15:H15">SUM(G7:G14)</f>
        <v>13459552</v>
      </c>
      <c r="H15" s="24">
        <f t="shared" si="1"/>
        <v>0</v>
      </c>
    </row>
    <row r="16" spans="1:8" s="2" customFormat="1" ht="61.5" customHeight="1">
      <c r="A16" s="9" t="s">
        <v>392</v>
      </c>
      <c r="B16" s="25" t="s">
        <v>393</v>
      </c>
      <c r="C16" s="26"/>
      <c r="D16" s="26"/>
      <c r="E16" s="26" t="s">
        <v>394</v>
      </c>
      <c r="F16" s="26"/>
      <c r="G16" s="26"/>
      <c r="H16" s="27"/>
    </row>
    <row r="17" spans="1:8" s="2" customFormat="1" ht="21" customHeight="1">
      <c r="A17" s="28" t="s">
        <v>395</v>
      </c>
      <c r="B17" s="29" t="s">
        <v>396</v>
      </c>
      <c r="C17" s="9" t="s">
        <v>397</v>
      </c>
      <c r="D17" s="21" t="s">
        <v>337</v>
      </c>
      <c r="E17" s="22"/>
      <c r="F17" s="22"/>
      <c r="G17" s="11" t="s">
        <v>398</v>
      </c>
      <c r="H17" s="11"/>
    </row>
    <row r="18" spans="1:8" s="2" customFormat="1" ht="42" customHeight="1">
      <c r="A18" s="28"/>
      <c r="B18" s="28" t="s">
        <v>399</v>
      </c>
      <c r="C18" s="30" t="s">
        <v>400</v>
      </c>
      <c r="D18" s="31" t="s">
        <v>401</v>
      </c>
      <c r="E18" s="32" t="s">
        <v>402</v>
      </c>
      <c r="F18" s="33"/>
      <c r="G18" s="34" t="s">
        <v>403</v>
      </c>
      <c r="H18" s="34" t="s">
        <v>404</v>
      </c>
    </row>
    <row r="19" spans="1:8" s="2" customFormat="1" ht="21" customHeight="1">
      <c r="A19" s="28"/>
      <c r="B19" s="28"/>
      <c r="C19" s="35"/>
      <c r="D19" s="31" t="s">
        <v>405</v>
      </c>
      <c r="E19" s="36" t="s">
        <v>406</v>
      </c>
      <c r="F19" s="33"/>
      <c r="G19" s="34" t="s">
        <v>407</v>
      </c>
      <c r="H19" s="34" t="s">
        <v>408</v>
      </c>
    </row>
    <row r="20" spans="1:8" s="2" customFormat="1" ht="21" customHeight="1">
      <c r="A20" s="28"/>
      <c r="B20" s="28"/>
      <c r="C20" s="37"/>
      <c r="D20" s="31" t="s">
        <v>409</v>
      </c>
      <c r="E20" s="36" t="s">
        <v>375</v>
      </c>
      <c r="F20" s="38"/>
      <c r="G20" s="39" t="s">
        <v>410</v>
      </c>
      <c r="H20" s="39" t="s">
        <v>411</v>
      </c>
    </row>
    <row r="21" spans="1:8" s="2" customFormat="1" ht="21" customHeight="1">
      <c r="A21" s="28"/>
      <c r="B21" s="28"/>
      <c r="C21" s="40"/>
      <c r="D21" s="31" t="s">
        <v>412</v>
      </c>
      <c r="E21" s="32" t="s">
        <v>413</v>
      </c>
      <c r="F21" s="32"/>
      <c r="G21" s="41" t="s">
        <v>414</v>
      </c>
      <c r="H21" s="41"/>
    </row>
    <row r="22" spans="1:8" s="2" customFormat="1" ht="21" customHeight="1">
      <c r="A22" s="28"/>
      <c r="B22" s="28"/>
      <c r="C22" s="42" t="s">
        <v>415</v>
      </c>
      <c r="D22" s="31" t="s">
        <v>401</v>
      </c>
      <c r="E22" s="32" t="s">
        <v>416</v>
      </c>
      <c r="F22" s="32"/>
      <c r="G22" s="43" t="s">
        <v>417</v>
      </c>
      <c r="H22" s="43" t="s">
        <v>418</v>
      </c>
    </row>
    <row r="23" spans="1:8" s="2" customFormat="1" ht="21" customHeight="1">
      <c r="A23" s="28"/>
      <c r="B23" s="28"/>
      <c r="C23" s="44"/>
      <c r="D23" s="31" t="s">
        <v>405</v>
      </c>
      <c r="E23" s="32" t="s">
        <v>419</v>
      </c>
      <c r="F23" s="32"/>
      <c r="G23" s="34" t="s">
        <v>420</v>
      </c>
      <c r="H23" s="34" t="s">
        <v>421</v>
      </c>
    </row>
    <row r="24" spans="1:8" s="2" customFormat="1" ht="21" customHeight="1">
      <c r="A24" s="28"/>
      <c r="B24" s="28"/>
      <c r="C24" s="44"/>
      <c r="D24" s="31" t="s">
        <v>409</v>
      </c>
      <c r="E24" s="32" t="s">
        <v>422</v>
      </c>
      <c r="F24" s="32"/>
      <c r="G24" s="34" t="s">
        <v>423</v>
      </c>
      <c r="H24" s="34" t="s">
        <v>424</v>
      </c>
    </row>
    <row r="25" spans="1:8" s="2" customFormat="1" ht="21" customHeight="1">
      <c r="A25" s="28"/>
      <c r="B25" s="28"/>
      <c r="C25" s="44"/>
      <c r="D25" s="31" t="s">
        <v>412</v>
      </c>
      <c r="E25" s="32" t="s">
        <v>413</v>
      </c>
      <c r="F25" s="32"/>
      <c r="G25" s="45" t="s">
        <v>414</v>
      </c>
      <c r="H25" s="46"/>
    </row>
    <row r="26" spans="1:8" s="2" customFormat="1" ht="37.5" customHeight="1">
      <c r="A26" s="28"/>
      <c r="B26" s="28"/>
      <c r="C26" s="30" t="s">
        <v>425</v>
      </c>
      <c r="D26" s="31" t="s">
        <v>401</v>
      </c>
      <c r="E26" s="32" t="s">
        <v>426</v>
      </c>
      <c r="F26" s="32"/>
      <c r="G26" s="34" t="s">
        <v>427</v>
      </c>
      <c r="H26" s="34" t="s">
        <v>428</v>
      </c>
    </row>
    <row r="27" spans="1:8" s="2" customFormat="1" ht="21" customHeight="1">
      <c r="A27" s="28"/>
      <c r="B27" s="28"/>
      <c r="C27" s="35"/>
      <c r="D27" s="31" t="s">
        <v>405</v>
      </c>
      <c r="E27" s="32" t="s">
        <v>419</v>
      </c>
      <c r="F27" s="32"/>
      <c r="G27" s="34" t="s">
        <v>427</v>
      </c>
      <c r="H27" s="34" t="s">
        <v>429</v>
      </c>
    </row>
    <row r="28" spans="1:8" s="2" customFormat="1" ht="21" customHeight="1">
      <c r="A28" s="28"/>
      <c r="B28" s="28"/>
      <c r="C28" s="40"/>
      <c r="D28" s="31" t="s">
        <v>409</v>
      </c>
      <c r="E28" s="32" t="s">
        <v>422</v>
      </c>
      <c r="F28" s="32"/>
      <c r="G28" s="34" t="s">
        <v>427</v>
      </c>
      <c r="H28" s="34" t="s">
        <v>430</v>
      </c>
    </row>
    <row r="29" spans="1:8" s="2" customFormat="1" ht="21" customHeight="1">
      <c r="A29" s="28"/>
      <c r="B29" s="28"/>
      <c r="C29" s="30" t="s">
        <v>431</v>
      </c>
      <c r="D29" s="31" t="s">
        <v>401</v>
      </c>
      <c r="E29" s="32" t="s">
        <v>432</v>
      </c>
      <c r="F29" s="32"/>
      <c r="G29" s="34" t="s">
        <v>433</v>
      </c>
      <c r="H29" s="34" t="s">
        <v>434</v>
      </c>
    </row>
    <row r="30" spans="1:8" s="2" customFormat="1" ht="21" customHeight="1">
      <c r="A30" s="28"/>
      <c r="B30" s="28"/>
      <c r="C30" s="35"/>
      <c r="D30" s="31" t="s">
        <v>405</v>
      </c>
      <c r="E30" s="32" t="s">
        <v>5</v>
      </c>
      <c r="F30" s="32"/>
      <c r="G30" s="34" t="s">
        <v>5</v>
      </c>
      <c r="H30" s="34" t="s">
        <v>435</v>
      </c>
    </row>
    <row r="31" spans="1:8" s="2" customFormat="1" ht="21" customHeight="1">
      <c r="A31" s="28"/>
      <c r="B31" s="28"/>
      <c r="C31" s="40"/>
      <c r="D31" s="31" t="s">
        <v>409</v>
      </c>
      <c r="E31" s="32" t="s">
        <v>5</v>
      </c>
      <c r="F31" s="32"/>
      <c r="G31" s="34" t="s">
        <v>5</v>
      </c>
      <c r="H31" s="34" t="s">
        <v>436</v>
      </c>
    </row>
    <row r="32" spans="1:8" s="2" customFormat="1" ht="21" customHeight="1">
      <c r="A32" s="28"/>
      <c r="B32" s="28" t="s">
        <v>335</v>
      </c>
      <c r="C32" s="30" t="s">
        <v>437</v>
      </c>
      <c r="D32" s="31" t="s">
        <v>401</v>
      </c>
      <c r="E32" s="32" t="s">
        <v>438</v>
      </c>
      <c r="F32" s="32"/>
      <c r="G32" s="34" t="s">
        <v>344</v>
      </c>
      <c r="H32" s="34" t="s">
        <v>439</v>
      </c>
    </row>
    <row r="33" spans="1:8" s="2" customFormat="1" ht="21" customHeight="1">
      <c r="A33" s="28"/>
      <c r="B33" s="28"/>
      <c r="C33" s="35"/>
      <c r="D33" s="31" t="s">
        <v>405</v>
      </c>
      <c r="E33" s="32" t="s">
        <v>5</v>
      </c>
      <c r="F33" s="32"/>
      <c r="G33" s="34" t="s">
        <v>5</v>
      </c>
      <c r="H33" s="34" t="s">
        <v>440</v>
      </c>
    </row>
    <row r="34" spans="1:8" s="2" customFormat="1" ht="21" customHeight="1">
      <c r="A34" s="28"/>
      <c r="B34" s="28"/>
      <c r="C34" s="40"/>
      <c r="D34" s="31" t="s">
        <v>409</v>
      </c>
      <c r="E34" s="32" t="s">
        <v>5</v>
      </c>
      <c r="F34" s="32"/>
      <c r="G34" s="34" t="s">
        <v>5</v>
      </c>
      <c r="H34" s="34" t="s">
        <v>441</v>
      </c>
    </row>
    <row r="35" spans="1:8" s="2" customFormat="1" ht="21" customHeight="1">
      <c r="A35" s="28"/>
      <c r="B35" s="28"/>
      <c r="C35" s="30" t="s">
        <v>442</v>
      </c>
      <c r="D35" s="31" t="s">
        <v>401</v>
      </c>
      <c r="E35" s="32" t="s">
        <v>443</v>
      </c>
      <c r="F35" s="32"/>
      <c r="G35" s="34" t="s">
        <v>344</v>
      </c>
      <c r="H35" s="34" t="s">
        <v>444</v>
      </c>
    </row>
    <row r="36" spans="1:8" s="2" customFormat="1" ht="21" customHeight="1">
      <c r="A36" s="28"/>
      <c r="B36" s="28"/>
      <c r="C36" s="35"/>
      <c r="D36" s="31" t="s">
        <v>405</v>
      </c>
      <c r="E36" s="32" t="s">
        <v>445</v>
      </c>
      <c r="F36" s="32"/>
      <c r="G36" s="34" t="s">
        <v>344</v>
      </c>
      <c r="H36" s="34" t="s">
        <v>446</v>
      </c>
    </row>
    <row r="37" spans="1:8" s="2" customFormat="1" ht="21" customHeight="1">
      <c r="A37" s="28"/>
      <c r="B37" s="28"/>
      <c r="C37" s="40"/>
      <c r="D37" s="31" t="s">
        <v>409</v>
      </c>
      <c r="E37" s="32" t="s">
        <v>447</v>
      </c>
      <c r="F37" s="32"/>
      <c r="G37" s="34" t="s">
        <v>344</v>
      </c>
      <c r="H37" s="34" t="s">
        <v>448</v>
      </c>
    </row>
    <row r="38" spans="1:8" s="2" customFormat="1" ht="21" customHeight="1">
      <c r="A38" s="28"/>
      <c r="B38" s="28"/>
      <c r="C38" s="30" t="s">
        <v>449</v>
      </c>
      <c r="D38" s="31" t="s">
        <v>401</v>
      </c>
      <c r="E38" s="32" t="s">
        <v>5</v>
      </c>
      <c r="F38" s="32"/>
      <c r="G38" s="34" t="s">
        <v>5</v>
      </c>
      <c r="H38" s="34" t="s">
        <v>450</v>
      </c>
    </row>
    <row r="39" spans="1:8" s="2" customFormat="1" ht="21" customHeight="1">
      <c r="A39" s="28"/>
      <c r="B39" s="28"/>
      <c r="C39" s="35"/>
      <c r="D39" s="31" t="s">
        <v>405</v>
      </c>
      <c r="E39" s="32" t="s">
        <v>5</v>
      </c>
      <c r="F39" s="32"/>
      <c r="G39" s="34" t="s">
        <v>5</v>
      </c>
      <c r="H39" s="34" t="s">
        <v>451</v>
      </c>
    </row>
    <row r="40" spans="1:8" s="2" customFormat="1" ht="21" customHeight="1">
      <c r="A40" s="28"/>
      <c r="B40" s="28"/>
      <c r="C40" s="40"/>
      <c r="D40" s="31" t="s">
        <v>409</v>
      </c>
      <c r="E40" s="32" t="s">
        <v>5</v>
      </c>
      <c r="F40" s="32"/>
      <c r="G40" s="34" t="s">
        <v>5</v>
      </c>
      <c r="H40" s="34" t="s">
        <v>452</v>
      </c>
    </row>
    <row r="41" spans="1:8" s="2" customFormat="1" ht="21" customHeight="1">
      <c r="A41" s="28"/>
      <c r="B41" s="28"/>
      <c r="C41" s="30" t="s">
        <v>453</v>
      </c>
      <c r="D41" s="31" t="s">
        <v>401</v>
      </c>
      <c r="E41" s="32" t="s">
        <v>445</v>
      </c>
      <c r="F41" s="32"/>
      <c r="G41" s="34" t="s">
        <v>454</v>
      </c>
      <c r="H41" s="34" t="s">
        <v>455</v>
      </c>
    </row>
    <row r="42" spans="1:8" s="2" customFormat="1" ht="21" customHeight="1">
      <c r="A42" s="28"/>
      <c r="B42" s="28"/>
      <c r="C42" s="35"/>
      <c r="D42" s="31" t="s">
        <v>405</v>
      </c>
      <c r="E42" s="32" t="s">
        <v>447</v>
      </c>
      <c r="F42" s="32"/>
      <c r="G42" s="34" t="s">
        <v>454</v>
      </c>
      <c r="H42" s="34" t="s">
        <v>456</v>
      </c>
    </row>
    <row r="43" spans="1:8" s="2" customFormat="1" ht="21" customHeight="1">
      <c r="A43" s="28"/>
      <c r="B43" s="47"/>
      <c r="C43" s="48"/>
      <c r="D43" s="31" t="s">
        <v>409</v>
      </c>
      <c r="E43" s="32" t="s">
        <v>457</v>
      </c>
      <c r="F43" s="32"/>
      <c r="G43" s="34" t="s">
        <v>454</v>
      </c>
      <c r="H43" s="34" t="s">
        <v>458</v>
      </c>
    </row>
    <row r="44" spans="1:8" s="2" customFormat="1" ht="21" customHeight="1">
      <c r="A44" s="13"/>
      <c r="B44" s="11" t="s">
        <v>459</v>
      </c>
      <c r="C44" s="11" t="s">
        <v>336</v>
      </c>
      <c r="D44" s="31" t="s">
        <v>401</v>
      </c>
      <c r="E44" s="32" t="s">
        <v>460</v>
      </c>
      <c r="F44" s="32"/>
      <c r="G44" s="34" t="s">
        <v>461</v>
      </c>
      <c r="H44" s="34" t="s">
        <v>462</v>
      </c>
    </row>
    <row r="45" spans="1:8" s="2" customFormat="1" ht="21" customHeight="1">
      <c r="A45" s="13"/>
      <c r="B45" s="11"/>
      <c r="C45" s="11"/>
      <c r="D45" s="31" t="s">
        <v>405</v>
      </c>
      <c r="E45" s="32" t="s">
        <v>463</v>
      </c>
      <c r="F45" s="32"/>
      <c r="G45" s="34" t="s">
        <v>464</v>
      </c>
      <c r="H45" s="34" t="s">
        <v>465</v>
      </c>
    </row>
    <row r="46" spans="1:8" s="2" customFormat="1" ht="21" customHeight="1">
      <c r="A46" s="13"/>
      <c r="B46" s="11"/>
      <c r="C46" s="11"/>
      <c r="D46" s="49" t="s">
        <v>409</v>
      </c>
      <c r="E46" s="32" t="s">
        <v>5</v>
      </c>
      <c r="F46" s="32"/>
      <c r="G46" s="34" t="s">
        <v>5</v>
      </c>
      <c r="H46" s="34" t="s">
        <v>466</v>
      </c>
    </row>
    <row r="47" spans="5:8" ht="15">
      <c r="E47" s="50"/>
      <c r="F47" s="50"/>
      <c r="G47" s="50"/>
      <c r="H47" s="50"/>
    </row>
  </sheetData>
  <sheetProtection/>
  <mergeCells count="88">
    <mergeCell ref="A2:H2"/>
    <mergeCell ref="A3:H3"/>
    <mergeCell ref="A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A5:A15"/>
    <mergeCell ref="A17:A46"/>
    <mergeCell ref="B5:B6"/>
    <mergeCell ref="B18:B31"/>
    <mergeCell ref="B32:B43"/>
    <mergeCell ref="B44:B46"/>
    <mergeCell ref="C18:C21"/>
    <mergeCell ref="C22:C25"/>
    <mergeCell ref="C26:C28"/>
    <mergeCell ref="C29:C31"/>
    <mergeCell ref="C32:C34"/>
    <mergeCell ref="C35:C37"/>
    <mergeCell ref="C38:C40"/>
    <mergeCell ref="C41:C43"/>
    <mergeCell ref="C44:C46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143"/>
      <c r="B1" s="143"/>
      <c r="C1" s="143"/>
      <c r="D1" s="64" t="s">
        <v>3</v>
      </c>
    </row>
    <row r="2" spans="1:4" ht="20.25" customHeight="1">
      <c r="A2" s="61" t="s">
        <v>4</v>
      </c>
      <c r="B2" s="61"/>
      <c r="C2" s="61"/>
      <c r="D2" s="61"/>
    </row>
    <row r="3" spans="1:4" ht="20.25" customHeight="1">
      <c r="A3" s="144" t="s">
        <v>5</v>
      </c>
      <c r="B3" s="144"/>
      <c r="C3" s="84"/>
      <c r="D3" s="64" t="s">
        <v>6</v>
      </c>
    </row>
    <row r="4" spans="1:4" ht="20.25" customHeight="1">
      <c r="A4" s="224" t="s">
        <v>7</v>
      </c>
      <c r="B4" s="224"/>
      <c r="C4" s="224" t="s">
        <v>8</v>
      </c>
      <c r="D4" s="224"/>
    </row>
    <row r="5" spans="1:4" ht="20.25" customHeight="1">
      <c r="A5" s="224" t="s">
        <v>9</v>
      </c>
      <c r="B5" s="224" t="s">
        <v>10</v>
      </c>
      <c r="C5" s="224" t="s">
        <v>9</v>
      </c>
      <c r="D5" s="225" t="s">
        <v>10</v>
      </c>
    </row>
    <row r="6" spans="1:4" ht="20.25" customHeight="1">
      <c r="A6" s="226" t="s">
        <v>11</v>
      </c>
      <c r="B6" s="133">
        <v>13459552</v>
      </c>
      <c r="C6" s="226" t="s">
        <v>12</v>
      </c>
      <c r="D6" s="133">
        <v>0</v>
      </c>
    </row>
    <row r="7" spans="1:4" ht="20.25" customHeight="1">
      <c r="A7" s="226" t="s">
        <v>13</v>
      </c>
      <c r="B7" s="133">
        <v>0</v>
      </c>
      <c r="C7" s="226" t="s">
        <v>14</v>
      </c>
      <c r="D7" s="133">
        <v>0</v>
      </c>
    </row>
    <row r="8" spans="1:4" ht="20.25" customHeight="1">
      <c r="A8" s="226" t="s">
        <v>15</v>
      </c>
      <c r="B8" s="133">
        <v>0</v>
      </c>
      <c r="C8" s="226" t="s">
        <v>16</v>
      </c>
      <c r="D8" s="133">
        <v>0</v>
      </c>
    </row>
    <row r="9" spans="1:4" ht="20.25" customHeight="1">
      <c r="A9" s="226" t="s">
        <v>17</v>
      </c>
      <c r="B9" s="133">
        <v>0</v>
      </c>
      <c r="C9" s="226" t="s">
        <v>18</v>
      </c>
      <c r="D9" s="133">
        <v>0</v>
      </c>
    </row>
    <row r="10" spans="1:4" ht="20.25" customHeight="1">
      <c r="A10" s="226" t="s">
        <v>19</v>
      </c>
      <c r="B10" s="133"/>
      <c r="C10" s="226" t="s">
        <v>20</v>
      </c>
      <c r="D10" s="133">
        <v>0</v>
      </c>
    </row>
    <row r="11" spans="1:4" ht="20.25" customHeight="1">
      <c r="A11" s="226" t="s">
        <v>21</v>
      </c>
      <c r="B11" s="133">
        <v>0</v>
      </c>
      <c r="C11" s="226" t="s">
        <v>22</v>
      </c>
      <c r="D11" s="133">
        <v>0</v>
      </c>
    </row>
    <row r="12" spans="1:4" ht="20.25" customHeight="1">
      <c r="A12" s="226"/>
      <c r="B12" s="133"/>
      <c r="C12" s="226" t="s">
        <v>23</v>
      </c>
      <c r="D12" s="133">
        <v>9404004</v>
      </c>
    </row>
    <row r="13" spans="1:4" ht="20.25" customHeight="1">
      <c r="A13" s="227"/>
      <c r="B13" s="133"/>
      <c r="C13" s="226" t="s">
        <v>24</v>
      </c>
      <c r="D13" s="133">
        <v>1925471</v>
      </c>
    </row>
    <row r="14" spans="1:4" ht="20.25" customHeight="1">
      <c r="A14" s="227"/>
      <c r="B14" s="133"/>
      <c r="C14" s="226" t="s">
        <v>25</v>
      </c>
      <c r="D14" s="133">
        <v>0</v>
      </c>
    </row>
    <row r="15" spans="1:4" ht="20.25" customHeight="1">
      <c r="A15" s="227"/>
      <c r="B15" s="133"/>
      <c r="C15" s="226" t="s">
        <v>26</v>
      </c>
      <c r="D15" s="133">
        <v>738701</v>
      </c>
    </row>
    <row r="16" spans="1:4" ht="20.25" customHeight="1">
      <c r="A16" s="227"/>
      <c r="B16" s="133"/>
      <c r="C16" s="226" t="s">
        <v>27</v>
      </c>
      <c r="D16" s="133">
        <v>0</v>
      </c>
    </row>
    <row r="17" spans="1:4" ht="20.25" customHeight="1">
      <c r="A17" s="227"/>
      <c r="B17" s="133"/>
      <c r="C17" s="226" t="s">
        <v>28</v>
      </c>
      <c r="D17" s="133">
        <v>0</v>
      </c>
    </row>
    <row r="18" spans="1:4" ht="20.25" customHeight="1">
      <c r="A18" s="227"/>
      <c r="B18" s="133"/>
      <c r="C18" s="226" t="s">
        <v>29</v>
      </c>
      <c r="D18" s="133">
        <v>45600</v>
      </c>
    </row>
    <row r="19" spans="1:4" ht="20.25" customHeight="1">
      <c r="A19" s="227"/>
      <c r="B19" s="133"/>
      <c r="C19" s="226" t="s">
        <v>30</v>
      </c>
      <c r="D19" s="133">
        <v>0</v>
      </c>
    </row>
    <row r="20" spans="1:4" ht="20.25" customHeight="1">
      <c r="A20" s="227"/>
      <c r="B20" s="133"/>
      <c r="C20" s="226" t="s">
        <v>31</v>
      </c>
      <c r="D20" s="133">
        <v>0</v>
      </c>
    </row>
    <row r="21" spans="1:4" ht="20.25" customHeight="1">
      <c r="A21" s="227"/>
      <c r="B21" s="133"/>
      <c r="C21" s="226" t="s">
        <v>32</v>
      </c>
      <c r="D21" s="133">
        <v>0</v>
      </c>
    </row>
    <row r="22" spans="1:4" ht="20.25" customHeight="1">
      <c r="A22" s="227"/>
      <c r="B22" s="133"/>
      <c r="C22" s="226" t="s">
        <v>33</v>
      </c>
      <c r="D22" s="133">
        <v>0</v>
      </c>
    </row>
    <row r="23" spans="1:4" ht="20.25" customHeight="1">
      <c r="A23" s="227"/>
      <c r="B23" s="133"/>
      <c r="C23" s="226" t="s">
        <v>34</v>
      </c>
      <c r="D23" s="133">
        <v>0</v>
      </c>
    </row>
    <row r="24" spans="1:4" ht="20.25" customHeight="1">
      <c r="A24" s="227"/>
      <c r="B24" s="133"/>
      <c r="C24" s="226" t="s">
        <v>35</v>
      </c>
      <c r="D24" s="133">
        <v>0</v>
      </c>
    </row>
    <row r="25" spans="1:4" ht="20.25" customHeight="1">
      <c r="A25" s="227"/>
      <c r="B25" s="133"/>
      <c r="C25" s="226" t="s">
        <v>36</v>
      </c>
      <c r="D25" s="133">
        <v>1345776</v>
      </c>
    </row>
    <row r="26" spans="1:4" ht="20.25" customHeight="1">
      <c r="A26" s="226"/>
      <c r="B26" s="133"/>
      <c r="C26" s="226" t="s">
        <v>37</v>
      </c>
      <c r="D26" s="133">
        <v>0</v>
      </c>
    </row>
    <row r="27" spans="1:4" ht="20.25" customHeight="1">
      <c r="A27" s="226"/>
      <c r="B27" s="133"/>
      <c r="C27" s="226" t="s">
        <v>38</v>
      </c>
      <c r="D27" s="133">
        <v>0</v>
      </c>
    </row>
    <row r="28" spans="1:4" ht="20.25" customHeight="1">
      <c r="A28" s="226"/>
      <c r="B28" s="133"/>
      <c r="C28" s="226" t="s">
        <v>39</v>
      </c>
      <c r="D28" s="133">
        <v>0</v>
      </c>
    </row>
    <row r="29" spans="1:4" ht="20.25" customHeight="1">
      <c r="A29" s="226"/>
      <c r="B29" s="133"/>
      <c r="C29" s="226" t="s">
        <v>40</v>
      </c>
      <c r="D29" s="133">
        <v>0</v>
      </c>
    </row>
    <row r="30" spans="1:4" ht="20.25" customHeight="1">
      <c r="A30" s="226"/>
      <c r="B30" s="133"/>
      <c r="C30" s="226" t="s">
        <v>41</v>
      </c>
      <c r="D30" s="133">
        <v>0</v>
      </c>
    </row>
    <row r="31" spans="1:4" ht="20.25" customHeight="1">
      <c r="A31" s="226"/>
      <c r="B31" s="133"/>
      <c r="C31" s="226" t="s">
        <v>42</v>
      </c>
      <c r="D31" s="133">
        <v>0</v>
      </c>
    </row>
    <row r="32" spans="1:4" ht="20.25" customHeight="1">
      <c r="A32" s="226"/>
      <c r="B32" s="133"/>
      <c r="C32" s="226" t="s">
        <v>43</v>
      </c>
      <c r="D32" s="133">
        <v>0</v>
      </c>
    </row>
    <row r="33" spans="1:4" ht="20.25" customHeight="1">
      <c r="A33" s="226"/>
      <c r="B33" s="133"/>
      <c r="C33" s="226" t="s">
        <v>44</v>
      </c>
      <c r="D33" s="133">
        <v>0</v>
      </c>
    </row>
    <row r="34" spans="1:4" ht="20.25" customHeight="1">
      <c r="A34" s="226"/>
      <c r="B34" s="133"/>
      <c r="C34" s="226" t="s">
        <v>45</v>
      </c>
      <c r="D34" s="133">
        <v>0</v>
      </c>
    </row>
    <row r="35" spans="1:4" ht="20.25" customHeight="1">
      <c r="A35" s="226"/>
      <c r="B35" s="133"/>
      <c r="C35" s="226"/>
      <c r="D35" s="57"/>
    </row>
    <row r="36" spans="1:4" ht="20.25" customHeight="1">
      <c r="A36" s="224" t="s">
        <v>46</v>
      </c>
      <c r="B36" s="57">
        <f>SUM(B6:B34)</f>
        <v>13459552</v>
      </c>
      <c r="C36" s="224" t="s">
        <v>47</v>
      </c>
      <c r="D36" s="57">
        <f>SUM(D6:D34)</f>
        <v>13459552</v>
      </c>
    </row>
    <row r="37" spans="1:4" ht="20.25" customHeight="1">
      <c r="A37" s="226" t="s">
        <v>48</v>
      </c>
      <c r="B37" s="133"/>
      <c r="C37" s="226" t="s">
        <v>49</v>
      </c>
      <c r="D37" s="133"/>
    </row>
    <row r="38" spans="1:4" ht="20.25" customHeight="1">
      <c r="A38" s="226" t="s">
        <v>50</v>
      </c>
      <c r="B38" s="133">
        <v>0</v>
      </c>
      <c r="C38" s="226" t="s">
        <v>51</v>
      </c>
      <c r="D38" s="133"/>
    </row>
    <row r="39" spans="1:4" ht="20.25" customHeight="1">
      <c r="A39" s="226"/>
      <c r="B39" s="133"/>
      <c r="C39" s="226" t="s">
        <v>52</v>
      </c>
      <c r="D39" s="133"/>
    </row>
    <row r="40" spans="1:4" ht="20.25" customHeight="1">
      <c r="A40" s="226"/>
      <c r="B40" s="228"/>
      <c r="C40" s="226"/>
      <c r="D40" s="57"/>
    </row>
    <row r="41" spans="1:4" ht="20.25" customHeight="1">
      <c r="A41" s="224" t="s">
        <v>53</v>
      </c>
      <c r="B41" s="228">
        <f>SUM(B36:B38)</f>
        <v>13459552</v>
      </c>
      <c r="C41" s="224" t="s">
        <v>54</v>
      </c>
      <c r="D41" s="57">
        <f>SUM(D36,D37,D39)</f>
        <v>13459552</v>
      </c>
    </row>
    <row r="42" spans="1:4" ht="20.25" customHeight="1">
      <c r="A42" s="229"/>
      <c r="B42" s="230"/>
      <c r="C42" s="231"/>
      <c r="D42" s="23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30"/>
      <c r="T1" s="220" t="s">
        <v>55</v>
      </c>
    </row>
    <row r="2" spans="1:20" ht="19.5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62" t="s">
        <v>5</v>
      </c>
      <c r="B3" s="62"/>
      <c r="C3" s="62"/>
      <c r="D3" s="62"/>
      <c r="E3" s="62"/>
      <c r="F3" s="86"/>
      <c r="G3" s="86"/>
      <c r="H3" s="86"/>
      <c r="I3" s="86"/>
      <c r="J3" s="122"/>
      <c r="K3" s="122"/>
      <c r="L3" s="122"/>
      <c r="M3" s="122"/>
      <c r="N3" s="122"/>
      <c r="O3" s="122"/>
      <c r="P3" s="122"/>
      <c r="Q3" s="122"/>
      <c r="R3" s="122"/>
      <c r="S3" s="131"/>
      <c r="T3" s="64" t="s">
        <v>6</v>
      </c>
    </row>
    <row r="4" spans="1:20" ht="19.5" customHeight="1">
      <c r="A4" s="65" t="s">
        <v>57</v>
      </c>
      <c r="B4" s="66"/>
      <c r="C4" s="66"/>
      <c r="D4" s="66"/>
      <c r="E4" s="67"/>
      <c r="F4" s="111" t="s">
        <v>58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/>
      <c r="M4" s="209" t="s">
        <v>64</v>
      </c>
      <c r="N4" s="210" t="s">
        <v>65</v>
      </c>
      <c r="O4" s="211"/>
      <c r="P4" s="211"/>
      <c r="Q4" s="211"/>
      <c r="R4" s="221"/>
      <c r="S4" s="111" t="s">
        <v>66</v>
      </c>
      <c r="T4" s="72" t="s">
        <v>67</v>
      </c>
    </row>
    <row r="5" spans="1:20" ht="19.5" customHeight="1">
      <c r="A5" s="65" t="s">
        <v>68</v>
      </c>
      <c r="B5" s="66"/>
      <c r="C5" s="67"/>
      <c r="D5" s="208" t="s">
        <v>69</v>
      </c>
      <c r="E5" s="71" t="s">
        <v>70</v>
      </c>
      <c r="F5" s="72"/>
      <c r="G5" s="72"/>
      <c r="H5" s="72"/>
      <c r="I5" s="72"/>
      <c r="J5" s="72"/>
      <c r="K5" s="212" t="s">
        <v>71</v>
      </c>
      <c r="L5" s="72" t="s">
        <v>72</v>
      </c>
      <c r="M5" s="213"/>
      <c r="N5" s="214" t="s">
        <v>73</v>
      </c>
      <c r="O5" s="214" t="s">
        <v>74</v>
      </c>
      <c r="P5" s="214" t="s">
        <v>75</v>
      </c>
      <c r="Q5" s="214" t="s">
        <v>76</v>
      </c>
      <c r="R5" s="214" t="s">
        <v>77</v>
      </c>
      <c r="S5" s="72"/>
      <c r="T5" s="72"/>
    </row>
    <row r="6" spans="1:20" ht="30.75" customHeight="1">
      <c r="A6" s="74" t="s">
        <v>78</v>
      </c>
      <c r="B6" s="73" t="s">
        <v>79</v>
      </c>
      <c r="C6" s="75" t="s">
        <v>80</v>
      </c>
      <c r="D6" s="77"/>
      <c r="E6" s="77"/>
      <c r="F6" s="78"/>
      <c r="G6" s="78"/>
      <c r="H6" s="78"/>
      <c r="I6" s="78"/>
      <c r="J6" s="78"/>
      <c r="K6" s="215"/>
      <c r="L6" s="78"/>
      <c r="M6" s="216"/>
      <c r="N6" s="78"/>
      <c r="O6" s="78"/>
      <c r="P6" s="78"/>
      <c r="Q6" s="78"/>
      <c r="R6" s="78"/>
      <c r="S6" s="78"/>
      <c r="T6" s="78"/>
    </row>
    <row r="7" spans="1:20" ht="19.5" customHeight="1">
      <c r="A7" s="80" t="s">
        <v>5</v>
      </c>
      <c r="B7" s="80" t="s">
        <v>5</v>
      </c>
      <c r="C7" s="80" t="s">
        <v>5</v>
      </c>
      <c r="D7" s="80" t="s">
        <v>5</v>
      </c>
      <c r="E7" s="80" t="s">
        <v>58</v>
      </c>
      <c r="F7" s="101">
        <v>13459552</v>
      </c>
      <c r="G7" s="102">
        <v>0</v>
      </c>
      <c r="H7" s="102">
        <v>13459552</v>
      </c>
      <c r="I7" s="102">
        <v>0</v>
      </c>
      <c r="J7" s="83">
        <v>0</v>
      </c>
      <c r="K7" s="217">
        <v>0</v>
      </c>
      <c r="L7" s="119"/>
      <c r="M7" s="218"/>
      <c r="N7" s="110"/>
      <c r="O7" s="219"/>
      <c r="P7" s="119"/>
      <c r="Q7" s="119"/>
      <c r="R7" s="222"/>
      <c r="S7" s="217">
        <v>0</v>
      </c>
      <c r="T7" s="223"/>
    </row>
    <row r="8" spans="1:20" ht="19.5" customHeight="1">
      <c r="A8" s="80" t="s">
        <v>5</v>
      </c>
      <c r="B8" s="80" t="s">
        <v>5</v>
      </c>
      <c r="C8" s="80" t="s">
        <v>5</v>
      </c>
      <c r="D8" s="80" t="s">
        <v>81</v>
      </c>
      <c r="E8" s="80" t="s">
        <v>82</v>
      </c>
      <c r="F8" s="101">
        <v>5416858</v>
      </c>
      <c r="G8" s="102">
        <v>0</v>
      </c>
      <c r="H8" s="102">
        <v>5416858</v>
      </c>
      <c r="I8" s="102">
        <v>0</v>
      </c>
      <c r="J8" s="83">
        <v>0</v>
      </c>
      <c r="K8" s="217">
        <v>0</v>
      </c>
      <c r="L8" s="119"/>
      <c r="M8" s="218"/>
      <c r="N8" s="110"/>
      <c r="O8" s="219"/>
      <c r="P8" s="119"/>
      <c r="Q8" s="119"/>
      <c r="R8" s="222"/>
      <c r="S8" s="217">
        <v>0</v>
      </c>
      <c r="T8" s="223"/>
    </row>
    <row r="9" spans="1:20" ht="19.5" customHeight="1">
      <c r="A9" s="80" t="s">
        <v>83</v>
      </c>
      <c r="B9" s="80" t="s">
        <v>84</v>
      </c>
      <c r="C9" s="80" t="s">
        <v>84</v>
      </c>
      <c r="D9" s="80" t="s">
        <v>85</v>
      </c>
      <c r="E9" s="80" t="s">
        <v>86</v>
      </c>
      <c r="F9" s="101">
        <v>3592842</v>
      </c>
      <c r="G9" s="102">
        <v>0</v>
      </c>
      <c r="H9" s="102">
        <v>3592842</v>
      </c>
      <c r="I9" s="102">
        <v>0</v>
      </c>
      <c r="J9" s="83">
        <v>0</v>
      </c>
      <c r="K9" s="217">
        <v>0</v>
      </c>
      <c r="L9" s="119"/>
      <c r="M9" s="218"/>
      <c r="N9" s="110"/>
      <c r="O9" s="219"/>
      <c r="P9" s="119"/>
      <c r="Q9" s="119"/>
      <c r="R9" s="222"/>
      <c r="S9" s="217">
        <v>0</v>
      </c>
      <c r="T9" s="223"/>
    </row>
    <row r="10" spans="1:20" ht="19.5" customHeight="1">
      <c r="A10" s="80" t="s">
        <v>83</v>
      </c>
      <c r="B10" s="80" t="s">
        <v>84</v>
      </c>
      <c r="C10" s="80" t="s">
        <v>87</v>
      </c>
      <c r="D10" s="80" t="s">
        <v>85</v>
      </c>
      <c r="E10" s="80" t="s">
        <v>88</v>
      </c>
      <c r="F10" s="101">
        <v>17600</v>
      </c>
      <c r="G10" s="102">
        <v>0</v>
      </c>
      <c r="H10" s="102">
        <v>17600</v>
      </c>
      <c r="I10" s="102">
        <v>0</v>
      </c>
      <c r="J10" s="83">
        <v>0</v>
      </c>
      <c r="K10" s="217">
        <v>0</v>
      </c>
      <c r="L10" s="119"/>
      <c r="M10" s="218"/>
      <c r="N10" s="110"/>
      <c r="O10" s="219"/>
      <c r="P10" s="119"/>
      <c r="Q10" s="119"/>
      <c r="R10" s="222"/>
      <c r="S10" s="217">
        <v>0</v>
      </c>
      <c r="T10" s="223"/>
    </row>
    <row r="11" spans="1:20" ht="19.5" customHeight="1">
      <c r="A11" s="80" t="s">
        <v>83</v>
      </c>
      <c r="B11" s="80" t="s">
        <v>84</v>
      </c>
      <c r="C11" s="80" t="s">
        <v>89</v>
      </c>
      <c r="D11" s="80" t="s">
        <v>85</v>
      </c>
      <c r="E11" s="80" t="s">
        <v>90</v>
      </c>
      <c r="F11" s="101">
        <v>110000</v>
      </c>
      <c r="G11" s="102">
        <v>0</v>
      </c>
      <c r="H11" s="102">
        <v>110000</v>
      </c>
      <c r="I11" s="102">
        <v>0</v>
      </c>
      <c r="J11" s="83">
        <v>0</v>
      </c>
      <c r="K11" s="217">
        <v>0</v>
      </c>
      <c r="L11" s="119"/>
      <c r="M11" s="218"/>
      <c r="N11" s="110"/>
      <c r="O11" s="219"/>
      <c r="P11" s="119"/>
      <c r="Q11" s="119"/>
      <c r="R11" s="222"/>
      <c r="S11" s="217">
        <v>0</v>
      </c>
      <c r="T11" s="223"/>
    </row>
    <row r="12" spans="1:20" ht="19.5" customHeight="1">
      <c r="A12" s="80" t="s">
        <v>83</v>
      </c>
      <c r="B12" s="80" t="s">
        <v>91</v>
      </c>
      <c r="C12" s="80" t="s">
        <v>92</v>
      </c>
      <c r="D12" s="80" t="s">
        <v>85</v>
      </c>
      <c r="E12" s="80" t="s">
        <v>93</v>
      </c>
      <c r="F12" s="101">
        <v>100000</v>
      </c>
      <c r="G12" s="102">
        <v>0</v>
      </c>
      <c r="H12" s="102">
        <v>100000</v>
      </c>
      <c r="I12" s="102">
        <v>0</v>
      </c>
      <c r="J12" s="83">
        <v>0</v>
      </c>
      <c r="K12" s="217">
        <v>0</v>
      </c>
      <c r="L12" s="119"/>
      <c r="M12" s="218"/>
      <c r="N12" s="110"/>
      <c r="O12" s="219"/>
      <c r="P12" s="119"/>
      <c r="Q12" s="119"/>
      <c r="R12" s="222"/>
      <c r="S12" s="217">
        <v>0</v>
      </c>
      <c r="T12" s="223"/>
    </row>
    <row r="13" spans="1:20" ht="19.5" customHeight="1">
      <c r="A13" s="80" t="s">
        <v>94</v>
      </c>
      <c r="B13" s="80" t="s">
        <v>95</v>
      </c>
      <c r="C13" s="80" t="s">
        <v>95</v>
      </c>
      <c r="D13" s="80" t="s">
        <v>85</v>
      </c>
      <c r="E13" s="80" t="s">
        <v>96</v>
      </c>
      <c r="F13" s="101">
        <v>485924</v>
      </c>
      <c r="G13" s="102">
        <v>0</v>
      </c>
      <c r="H13" s="102">
        <v>485924</v>
      </c>
      <c r="I13" s="102">
        <v>0</v>
      </c>
      <c r="J13" s="83">
        <v>0</v>
      </c>
      <c r="K13" s="217">
        <v>0</v>
      </c>
      <c r="L13" s="119"/>
      <c r="M13" s="218"/>
      <c r="N13" s="110"/>
      <c r="O13" s="219"/>
      <c r="P13" s="119"/>
      <c r="Q13" s="119"/>
      <c r="R13" s="222"/>
      <c r="S13" s="217">
        <v>0</v>
      </c>
      <c r="T13" s="223"/>
    </row>
    <row r="14" spans="1:20" ht="19.5" customHeight="1">
      <c r="A14" s="80" t="s">
        <v>94</v>
      </c>
      <c r="B14" s="80" t="s">
        <v>95</v>
      </c>
      <c r="C14" s="80" t="s">
        <v>97</v>
      </c>
      <c r="D14" s="80" t="s">
        <v>85</v>
      </c>
      <c r="E14" s="80" t="s">
        <v>98</v>
      </c>
      <c r="F14" s="101">
        <v>242962</v>
      </c>
      <c r="G14" s="102">
        <v>0</v>
      </c>
      <c r="H14" s="102">
        <v>242962</v>
      </c>
      <c r="I14" s="102">
        <v>0</v>
      </c>
      <c r="J14" s="83">
        <v>0</v>
      </c>
      <c r="K14" s="217">
        <v>0</v>
      </c>
      <c r="L14" s="119"/>
      <c r="M14" s="218"/>
      <c r="N14" s="110"/>
      <c r="O14" s="219"/>
      <c r="P14" s="119"/>
      <c r="Q14" s="119"/>
      <c r="R14" s="222"/>
      <c r="S14" s="217">
        <v>0</v>
      </c>
      <c r="T14" s="223"/>
    </row>
    <row r="15" spans="1:20" ht="19.5" customHeight="1">
      <c r="A15" s="80" t="s">
        <v>99</v>
      </c>
      <c r="B15" s="80" t="s">
        <v>100</v>
      </c>
      <c r="C15" s="80" t="s">
        <v>84</v>
      </c>
      <c r="D15" s="80" t="s">
        <v>85</v>
      </c>
      <c r="E15" s="80" t="s">
        <v>101</v>
      </c>
      <c r="F15" s="101">
        <v>308510</v>
      </c>
      <c r="G15" s="102">
        <v>0</v>
      </c>
      <c r="H15" s="102">
        <v>308510</v>
      </c>
      <c r="I15" s="102">
        <v>0</v>
      </c>
      <c r="J15" s="83">
        <v>0</v>
      </c>
      <c r="K15" s="217">
        <v>0</v>
      </c>
      <c r="L15" s="119"/>
      <c r="M15" s="218"/>
      <c r="N15" s="110"/>
      <c r="O15" s="219"/>
      <c r="P15" s="119"/>
      <c r="Q15" s="119"/>
      <c r="R15" s="222"/>
      <c r="S15" s="217">
        <v>0</v>
      </c>
      <c r="T15" s="223"/>
    </row>
    <row r="16" spans="1:20" ht="19.5" customHeight="1">
      <c r="A16" s="80" t="s">
        <v>102</v>
      </c>
      <c r="B16" s="80" t="s">
        <v>95</v>
      </c>
      <c r="C16" s="80" t="s">
        <v>103</v>
      </c>
      <c r="D16" s="80" t="s">
        <v>85</v>
      </c>
      <c r="E16" s="80" t="s">
        <v>104</v>
      </c>
      <c r="F16" s="101">
        <v>45600</v>
      </c>
      <c r="G16" s="102">
        <v>0</v>
      </c>
      <c r="H16" s="102">
        <v>45600</v>
      </c>
      <c r="I16" s="102">
        <v>0</v>
      </c>
      <c r="J16" s="83">
        <v>0</v>
      </c>
      <c r="K16" s="217">
        <v>0</v>
      </c>
      <c r="L16" s="119"/>
      <c r="M16" s="218"/>
      <c r="N16" s="110"/>
      <c r="O16" s="219"/>
      <c r="P16" s="119"/>
      <c r="Q16" s="119"/>
      <c r="R16" s="222"/>
      <c r="S16" s="217">
        <v>0</v>
      </c>
      <c r="T16" s="223"/>
    </row>
    <row r="17" spans="1:20" ht="19.5" customHeight="1">
      <c r="A17" s="80" t="s">
        <v>105</v>
      </c>
      <c r="B17" s="80" t="s">
        <v>106</v>
      </c>
      <c r="C17" s="80" t="s">
        <v>84</v>
      </c>
      <c r="D17" s="80" t="s">
        <v>85</v>
      </c>
      <c r="E17" s="80" t="s">
        <v>107</v>
      </c>
      <c r="F17" s="101">
        <v>513420</v>
      </c>
      <c r="G17" s="102">
        <v>0</v>
      </c>
      <c r="H17" s="102">
        <v>513420</v>
      </c>
      <c r="I17" s="102">
        <v>0</v>
      </c>
      <c r="J17" s="83">
        <v>0</v>
      </c>
      <c r="K17" s="217">
        <v>0</v>
      </c>
      <c r="L17" s="119"/>
      <c r="M17" s="218"/>
      <c r="N17" s="110"/>
      <c r="O17" s="219"/>
      <c r="P17" s="119"/>
      <c r="Q17" s="119"/>
      <c r="R17" s="222"/>
      <c r="S17" s="217">
        <v>0</v>
      </c>
      <c r="T17" s="223"/>
    </row>
    <row r="18" spans="1:20" ht="19.5" customHeight="1">
      <c r="A18" s="80" t="s">
        <v>5</v>
      </c>
      <c r="B18" s="80" t="s">
        <v>5</v>
      </c>
      <c r="C18" s="80" t="s">
        <v>5</v>
      </c>
      <c r="D18" s="80" t="s">
        <v>108</v>
      </c>
      <c r="E18" s="80" t="s">
        <v>109</v>
      </c>
      <c r="F18" s="101">
        <v>8042694</v>
      </c>
      <c r="G18" s="102">
        <v>0</v>
      </c>
      <c r="H18" s="102">
        <v>8042694</v>
      </c>
      <c r="I18" s="102">
        <v>0</v>
      </c>
      <c r="J18" s="83">
        <v>0</v>
      </c>
      <c r="K18" s="217">
        <v>0</v>
      </c>
      <c r="L18" s="119"/>
      <c r="M18" s="218"/>
      <c r="N18" s="110"/>
      <c r="O18" s="219"/>
      <c r="P18" s="119"/>
      <c r="Q18" s="119"/>
      <c r="R18" s="222"/>
      <c r="S18" s="217">
        <v>0</v>
      </c>
      <c r="T18" s="223"/>
    </row>
    <row r="19" spans="1:20" ht="19.5" customHeight="1">
      <c r="A19" s="80" t="s">
        <v>83</v>
      </c>
      <c r="B19" s="80" t="s">
        <v>84</v>
      </c>
      <c r="C19" s="80" t="s">
        <v>87</v>
      </c>
      <c r="D19" s="80" t="s">
        <v>110</v>
      </c>
      <c r="E19" s="80" t="s">
        <v>88</v>
      </c>
      <c r="F19" s="101">
        <v>487939</v>
      </c>
      <c r="G19" s="102">
        <v>0</v>
      </c>
      <c r="H19" s="102">
        <v>487939</v>
      </c>
      <c r="I19" s="102">
        <v>0</v>
      </c>
      <c r="J19" s="83">
        <v>0</v>
      </c>
      <c r="K19" s="217">
        <v>0</v>
      </c>
      <c r="L19" s="119"/>
      <c r="M19" s="218"/>
      <c r="N19" s="110"/>
      <c r="O19" s="219"/>
      <c r="P19" s="119"/>
      <c r="Q19" s="119"/>
      <c r="R19" s="222"/>
      <c r="S19" s="217">
        <v>0</v>
      </c>
      <c r="T19" s="223"/>
    </row>
    <row r="20" spans="1:20" ht="19.5" customHeight="1">
      <c r="A20" s="80" t="s">
        <v>83</v>
      </c>
      <c r="B20" s="80" t="s">
        <v>84</v>
      </c>
      <c r="C20" s="80" t="s">
        <v>89</v>
      </c>
      <c r="D20" s="80" t="s">
        <v>110</v>
      </c>
      <c r="E20" s="80" t="s">
        <v>90</v>
      </c>
      <c r="F20" s="101">
        <v>2007712</v>
      </c>
      <c r="G20" s="102">
        <v>0</v>
      </c>
      <c r="H20" s="102">
        <v>2007712</v>
      </c>
      <c r="I20" s="102">
        <v>0</v>
      </c>
      <c r="J20" s="83">
        <v>0</v>
      </c>
      <c r="K20" s="217">
        <v>0</v>
      </c>
      <c r="L20" s="119"/>
      <c r="M20" s="218"/>
      <c r="N20" s="110"/>
      <c r="O20" s="219"/>
      <c r="P20" s="119"/>
      <c r="Q20" s="119"/>
      <c r="R20" s="222"/>
      <c r="S20" s="217">
        <v>0</v>
      </c>
      <c r="T20" s="223"/>
    </row>
    <row r="21" spans="1:20" ht="19.5" customHeight="1">
      <c r="A21" s="80" t="s">
        <v>83</v>
      </c>
      <c r="B21" s="80" t="s">
        <v>106</v>
      </c>
      <c r="C21" s="80" t="s">
        <v>95</v>
      </c>
      <c r="D21" s="80" t="s">
        <v>110</v>
      </c>
      <c r="E21" s="80" t="s">
        <v>111</v>
      </c>
      <c r="F21" s="101">
        <v>1296500</v>
      </c>
      <c r="G21" s="102">
        <v>0</v>
      </c>
      <c r="H21" s="102">
        <v>1296500</v>
      </c>
      <c r="I21" s="102">
        <v>0</v>
      </c>
      <c r="J21" s="83">
        <v>0</v>
      </c>
      <c r="K21" s="217">
        <v>0</v>
      </c>
      <c r="L21" s="119"/>
      <c r="M21" s="218"/>
      <c r="N21" s="110"/>
      <c r="O21" s="219"/>
      <c r="P21" s="119"/>
      <c r="Q21" s="119"/>
      <c r="R21" s="222"/>
      <c r="S21" s="217">
        <v>0</v>
      </c>
      <c r="T21" s="223"/>
    </row>
    <row r="22" spans="1:20" ht="19.5" customHeight="1">
      <c r="A22" s="80" t="s">
        <v>83</v>
      </c>
      <c r="B22" s="80" t="s">
        <v>103</v>
      </c>
      <c r="C22" s="80" t="s">
        <v>103</v>
      </c>
      <c r="D22" s="80" t="s">
        <v>110</v>
      </c>
      <c r="E22" s="80" t="s">
        <v>112</v>
      </c>
      <c r="F22" s="101">
        <v>1791411</v>
      </c>
      <c r="G22" s="102">
        <v>0</v>
      </c>
      <c r="H22" s="102">
        <v>1791411</v>
      </c>
      <c r="I22" s="102">
        <v>0</v>
      </c>
      <c r="J22" s="83">
        <v>0</v>
      </c>
      <c r="K22" s="217">
        <v>0</v>
      </c>
      <c r="L22" s="119"/>
      <c r="M22" s="218"/>
      <c r="N22" s="110"/>
      <c r="O22" s="219"/>
      <c r="P22" s="119"/>
      <c r="Q22" s="119"/>
      <c r="R22" s="222"/>
      <c r="S22" s="217">
        <v>0</v>
      </c>
      <c r="T22" s="223"/>
    </row>
    <row r="23" spans="1:20" ht="19.5" customHeight="1">
      <c r="A23" s="80" t="s">
        <v>94</v>
      </c>
      <c r="B23" s="80" t="s">
        <v>95</v>
      </c>
      <c r="C23" s="80" t="s">
        <v>95</v>
      </c>
      <c r="D23" s="80" t="s">
        <v>110</v>
      </c>
      <c r="E23" s="80" t="s">
        <v>96</v>
      </c>
      <c r="F23" s="101">
        <v>798161</v>
      </c>
      <c r="G23" s="102">
        <v>0</v>
      </c>
      <c r="H23" s="102">
        <v>798161</v>
      </c>
      <c r="I23" s="102">
        <v>0</v>
      </c>
      <c r="J23" s="83">
        <v>0</v>
      </c>
      <c r="K23" s="217">
        <v>0</v>
      </c>
      <c r="L23" s="119"/>
      <c r="M23" s="218"/>
      <c r="N23" s="110"/>
      <c r="O23" s="219"/>
      <c r="P23" s="119"/>
      <c r="Q23" s="119"/>
      <c r="R23" s="222"/>
      <c r="S23" s="217">
        <v>0</v>
      </c>
      <c r="T23" s="223"/>
    </row>
    <row r="24" spans="1:20" ht="19.5" customHeight="1">
      <c r="A24" s="80" t="s">
        <v>94</v>
      </c>
      <c r="B24" s="80" t="s">
        <v>95</v>
      </c>
      <c r="C24" s="80" t="s">
        <v>97</v>
      </c>
      <c r="D24" s="80" t="s">
        <v>110</v>
      </c>
      <c r="E24" s="80" t="s">
        <v>98</v>
      </c>
      <c r="F24" s="101">
        <v>398424</v>
      </c>
      <c r="G24" s="102">
        <v>0</v>
      </c>
      <c r="H24" s="102">
        <v>398424</v>
      </c>
      <c r="I24" s="102">
        <v>0</v>
      </c>
      <c r="J24" s="83">
        <v>0</v>
      </c>
      <c r="K24" s="217">
        <v>0</v>
      </c>
      <c r="L24" s="119"/>
      <c r="M24" s="218"/>
      <c r="N24" s="110"/>
      <c r="O24" s="219"/>
      <c r="P24" s="119"/>
      <c r="Q24" s="119"/>
      <c r="R24" s="222"/>
      <c r="S24" s="217">
        <v>0</v>
      </c>
      <c r="T24" s="223"/>
    </row>
    <row r="25" spans="1:20" ht="19.5" customHeight="1">
      <c r="A25" s="80" t="s">
        <v>99</v>
      </c>
      <c r="B25" s="80" t="s">
        <v>100</v>
      </c>
      <c r="C25" s="80" t="s">
        <v>106</v>
      </c>
      <c r="D25" s="80" t="s">
        <v>110</v>
      </c>
      <c r="E25" s="80" t="s">
        <v>113</v>
      </c>
      <c r="F25" s="101">
        <v>430191</v>
      </c>
      <c r="G25" s="102">
        <v>0</v>
      </c>
      <c r="H25" s="102">
        <v>430191</v>
      </c>
      <c r="I25" s="102">
        <v>0</v>
      </c>
      <c r="J25" s="83">
        <v>0</v>
      </c>
      <c r="K25" s="217">
        <v>0</v>
      </c>
      <c r="L25" s="119"/>
      <c r="M25" s="218"/>
      <c r="N25" s="110"/>
      <c r="O25" s="219"/>
      <c r="P25" s="119"/>
      <c r="Q25" s="119"/>
      <c r="R25" s="222"/>
      <c r="S25" s="217">
        <v>0</v>
      </c>
      <c r="T25" s="223"/>
    </row>
    <row r="26" spans="1:20" ht="19.5" customHeight="1">
      <c r="A26" s="80" t="s">
        <v>105</v>
      </c>
      <c r="B26" s="80" t="s">
        <v>106</v>
      </c>
      <c r="C26" s="80" t="s">
        <v>84</v>
      </c>
      <c r="D26" s="80" t="s">
        <v>110</v>
      </c>
      <c r="E26" s="80" t="s">
        <v>107</v>
      </c>
      <c r="F26" s="101">
        <v>832356</v>
      </c>
      <c r="G26" s="102">
        <v>0</v>
      </c>
      <c r="H26" s="102">
        <v>832356</v>
      </c>
      <c r="I26" s="102">
        <v>0</v>
      </c>
      <c r="J26" s="83">
        <v>0</v>
      </c>
      <c r="K26" s="217">
        <v>0</v>
      </c>
      <c r="L26" s="119"/>
      <c r="M26" s="218"/>
      <c r="N26" s="110"/>
      <c r="O26" s="219"/>
      <c r="P26" s="119"/>
      <c r="Q26" s="119"/>
      <c r="R26" s="222"/>
      <c r="S26" s="217">
        <v>0</v>
      </c>
      <c r="T26" s="223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4"/>
      <c r="B1" s="188"/>
      <c r="C1" s="188"/>
      <c r="D1" s="188"/>
      <c r="E1" s="188"/>
      <c r="F1" s="188"/>
      <c r="G1" s="188"/>
      <c r="H1" s="188"/>
      <c r="I1" s="188"/>
      <c r="J1" s="205" t="s">
        <v>114</v>
      </c>
    </row>
    <row r="2" spans="1:10" ht="19.5" customHeight="1">
      <c r="A2" s="61" t="s">
        <v>115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144" t="s">
        <v>5</v>
      </c>
      <c r="B3" s="144"/>
      <c r="C3" s="144"/>
      <c r="D3" s="144"/>
      <c r="E3" s="144"/>
      <c r="F3" s="189"/>
      <c r="G3" s="189"/>
      <c r="H3" s="189"/>
      <c r="I3" s="189"/>
      <c r="J3" s="64" t="s">
        <v>6</v>
      </c>
    </row>
    <row r="4" spans="1:10" ht="19.5" customHeight="1">
      <c r="A4" s="145" t="s">
        <v>57</v>
      </c>
      <c r="B4" s="147"/>
      <c r="C4" s="147"/>
      <c r="D4" s="147"/>
      <c r="E4" s="146"/>
      <c r="F4" s="190" t="s">
        <v>58</v>
      </c>
      <c r="G4" s="191" t="s">
        <v>116</v>
      </c>
      <c r="H4" s="192" t="s">
        <v>117</v>
      </c>
      <c r="I4" s="192" t="s">
        <v>118</v>
      </c>
      <c r="J4" s="197" t="s">
        <v>119</v>
      </c>
    </row>
    <row r="5" spans="1:10" ht="19.5" customHeight="1">
      <c r="A5" s="145" t="s">
        <v>68</v>
      </c>
      <c r="B5" s="147"/>
      <c r="C5" s="146"/>
      <c r="D5" s="193" t="s">
        <v>69</v>
      </c>
      <c r="E5" s="194" t="s">
        <v>120</v>
      </c>
      <c r="F5" s="191"/>
      <c r="G5" s="191"/>
      <c r="H5" s="192"/>
      <c r="I5" s="192"/>
      <c r="J5" s="197"/>
    </row>
    <row r="6" spans="1:10" ht="15" customHeight="1">
      <c r="A6" s="195" t="s">
        <v>78</v>
      </c>
      <c r="B6" s="195" t="s">
        <v>79</v>
      </c>
      <c r="C6" s="196" t="s">
        <v>80</v>
      </c>
      <c r="D6" s="197"/>
      <c r="E6" s="198"/>
      <c r="F6" s="199"/>
      <c r="G6" s="199"/>
      <c r="H6" s="200"/>
      <c r="I6" s="200"/>
      <c r="J6" s="206"/>
    </row>
    <row r="7" spans="1:10" ht="19.5" customHeight="1">
      <c r="A7" s="201" t="s">
        <v>5</v>
      </c>
      <c r="B7" s="201" t="s">
        <v>5</v>
      </c>
      <c r="C7" s="201" t="s">
        <v>5</v>
      </c>
      <c r="D7" s="202" t="s">
        <v>5</v>
      </c>
      <c r="E7" s="202" t="s">
        <v>58</v>
      </c>
      <c r="F7" s="203">
        <v>13459552</v>
      </c>
      <c r="G7" s="204">
        <v>13162532</v>
      </c>
      <c r="H7" s="204">
        <v>297020</v>
      </c>
      <c r="I7" s="204"/>
      <c r="J7" s="207"/>
    </row>
    <row r="8" spans="1:10" ht="19.5" customHeight="1">
      <c r="A8" s="201" t="s">
        <v>5</v>
      </c>
      <c r="B8" s="201" t="s">
        <v>5</v>
      </c>
      <c r="C8" s="201" t="s">
        <v>5</v>
      </c>
      <c r="D8" s="202" t="s">
        <v>81</v>
      </c>
      <c r="E8" s="202" t="s">
        <v>82</v>
      </c>
      <c r="F8" s="203">
        <v>5416858</v>
      </c>
      <c r="G8" s="204">
        <v>5119838</v>
      </c>
      <c r="H8" s="204">
        <v>297020</v>
      </c>
      <c r="I8" s="204"/>
      <c r="J8" s="207"/>
    </row>
    <row r="9" spans="1:10" ht="19.5" customHeight="1">
      <c r="A9" s="201" t="s">
        <v>83</v>
      </c>
      <c r="B9" s="201" t="s">
        <v>84</v>
      </c>
      <c r="C9" s="201" t="s">
        <v>84</v>
      </c>
      <c r="D9" s="202" t="s">
        <v>85</v>
      </c>
      <c r="E9" s="202" t="s">
        <v>86</v>
      </c>
      <c r="F9" s="203">
        <v>3592842</v>
      </c>
      <c r="G9" s="204">
        <v>3569022</v>
      </c>
      <c r="H9" s="204">
        <v>23820</v>
      </c>
      <c r="I9" s="204"/>
      <c r="J9" s="207"/>
    </row>
    <row r="10" spans="1:10" ht="19.5" customHeight="1">
      <c r="A10" s="201" t="s">
        <v>83</v>
      </c>
      <c r="B10" s="201" t="s">
        <v>84</v>
      </c>
      <c r="C10" s="201" t="s">
        <v>87</v>
      </c>
      <c r="D10" s="202" t="s">
        <v>85</v>
      </c>
      <c r="E10" s="202" t="s">
        <v>88</v>
      </c>
      <c r="F10" s="203">
        <v>17600</v>
      </c>
      <c r="G10" s="204">
        <v>0</v>
      </c>
      <c r="H10" s="204">
        <v>17600</v>
      </c>
      <c r="I10" s="204"/>
      <c r="J10" s="207"/>
    </row>
    <row r="11" spans="1:10" ht="19.5" customHeight="1">
      <c r="A11" s="201" t="s">
        <v>83</v>
      </c>
      <c r="B11" s="201" t="s">
        <v>84</v>
      </c>
      <c r="C11" s="201" t="s">
        <v>89</v>
      </c>
      <c r="D11" s="202" t="s">
        <v>85</v>
      </c>
      <c r="E11" s="202" t="s">
        <v>90</v>
      </c>
      <c r="F11" s="203">
        <v>110000</v>
      </c>
      <c r="G11" s="204">
        <v>0</v>
      </c>
      <c r="H11" s="204">
        <v>110000</v>
      </c>
      <c r="I11" s="204"/>
      <c r="J11" s="207"/>
    </row>
    <row r="12" spans="1:10" ht="19.5" customHeight="1">
      <c r="A12" s="201" t="s">
        <v>83</v>
      </c>
      <c r="B12" s="201" t="s">
        <v>91</v>
      </c>
      <c r="C12" s="201" t="s">
        <v>92</v>
      </c>
      <c r="D12" s="202" t="s">
        <v>85</v>
      </c>
      <c r="E12" s="202" t="s">
        <v>93</v>
      </c>
      <c r="F12" s="203">
        <v>100000</v>
      </c>
      <c r="G12" s="204">
        <v>0</v>
      </c>
      <c r="H12" s="204">
        <v>100000</v>
      </c>
      <c r="I12" s="204"/>
      <c r="J12" s="207"/>
    </row>
    <row r="13" spans="1:10" ht="19.5" customHeight="1">
      <c r="A13" s="201" t="s">
        <v>94</v>
      </c>
      <c r="B13" s="201" t="s">
        <v>95</v>
      </c>
      <c r="C13" s="201" t="s">
        <v>95</v>
      </c>
      <c r="D13" s="202" t="s">
        <v>85</v>
      </c>
      <c r="E13" s="202" t="s">
        <v>96</v>
      </c>
      <c r="F13" s="203">
        <v>485924</v>
      </c>
      <c r="G13" s="204">
        <v>485924</v>
      </c>
      <c r="H13" s="204">
        <v>0</v>
      </c>
      <c r="I13" s="204"/>
      <c r="J13" s="207"/>
    </row>
    <row r="14" spans="1:10" ht="19.5" customHeight="1">
      <c r="A14" s="201" t="s">
        <v>94</v>
      </c>
      <c r="B14" s="201" t="s">
        <v>95</v>
      </c>
      <c r="C14" s="201" t="s">
        <v>97</v>
      </c>
      <c r="D14" s="202" t="s">
        <v>85</v>
      </c>
      <c r="E14" s="202" t="s">
        <v>98</v>
      </c>
      <c r="F14" s="203">
        <v>242962</v>
      </c>
      <c r="G14" s="204">
        <v>242962</v>
      </c>
      <c r="H14" s="204">
        <v>0</v>
      </c>
      <c r="I14" s="204"/>
      <c r="J14" s="207"/>
    </row>
    <row r="15" spans="1:10" ht="19.5" customHeight="1">
      <c r="A15" s="201" t="s">
        <v>99</v>
      </c>
      <c r="B15" s="201" t="s">
        <v>100</v>
      </c>
      <c r="C15" s="201" t="s">
        <v>84</v>
      </c>
      <c r="D15" s="202" t="s">
        <v>85</v>
      </c>
      <c r="E15" s="202" t="s">
        <v>101</v>
      </c>
      <c r="F15" s="203">
        <v>308510</v>
      </c>
      <c r="G15" s="204">
        <v>308510</v>
      </c>
      <c r="H15" s="204">
        <v>0</v>
      </c>
      <c r="I15" s="204"/>
      <c r="J15" s="207"/>
    </row>
    <row r="16" spans="1:10" ht="19.5" customHeight="1">
      <c r="A16" s="201" t="s">
        <v>102</v>
      </c>
      <c r="B16" s="201" t="s">
        <v>95</v>
      </c>
      <c r="C16" s="201" t="s">
        <v>103</v>
      </c>
      <c r="D16" s="202" t="s">
        <v>85</v>
      </c>
      <c r="E16" s="202" t="s">
        <v>104</v>
      </c>
      <c r="F16" s="203">
        <v>45600</v>
      </c>
      <c r="G16" s="204">
        <v>0</v>
      </c>
      <c r="H16" s="204">
        <v>45600</v>
      </c>
      <c r="I16" s="204"/>
      <c r="J16" s="207"/>
    </row>
    <row r="17" spans="1:10" ht="19.5" customHeight="1">
      <c r="A17" s="201" t="s">
        <v>105</v>
      </c>
      <c r="B17" s="201" t="s">
        <v>106</v>
      </c>
      <c r="C17" s="201" t="s">
        <v>84</v>
      </c>
      <c r="D17" s="202" t="s">
        <v>85</v>
      </c>
      <c r="E17" s="202" t="s">
        <v>107</v>
      </c>
      <c r="F17" s="203">
        <v>513420</v>
      </c>
      <c r="G17" s="204">
        <v>513420</v>
      </c>
      <c r="H17" s="204">
        <v>0</v>
      </c>
      <c r="I17" s="204"/>
      <c r="J17" s="207"/>
    </row>
    <row r="18" spans="1:10" ht="19.5" customHeight="1">
      <c r="A18" s="201" t="s">
        <v>5</v>
      </c>
      <c r="B18" s="201" t="s">
        <v>5</v>
      </c>
      <c r="C18" s="201" t="s">
        <v>5</v>
      </c>
      <c r="D18" s="202" t="s">
        <v>108</v>
      </c>
      <c r="E18" s="202" t="s">
        <v>109</v>
      </c>
      <c r="F18" s="203">
        <v>8042694</v>
      </c>
      <c r="G18" s="204">
        <v>8042694</v>
      </c>
      <c r="H18" s="204">
        <v>0</v>
      </c>
      <c r="I18" s="204"/>
      <c r="J18" s="207"/>
    </row>
    <row r="19" spans="1:10" ht="19.5" customHeight="1">
      <c r="A19" s="201" t="s">
        <v>83</v>
      </c>
      <c r="B19" s="201" t="s">
        <v>84</v>
      </c>
      <c r="C19" s="201" t="s">
        <v>87</v>
      </c>
      <c r="D19" s="202" t="s">
        <v>110</v>
      </c>
      <c r="E19" s="202" t="s">
        <v>88</v>
      </c>
      <c r="F19" s="203">
        <v>487939</v>
      </c>
      <c r="G19" s="204">
        <v>487939</v>
      </c>
      <c r="H19" s="204">
        <v>0</v>
      </c>
      <c r="I19" s="204"/>
      <c r="J19" s="207"/>
    </row>
    <row r="20" spans="1:10" ht="19.5" customHeight="1">
      <c r="A20" s="201" t="s">
        <v>83</v>
      </c>
      <c r="B20" s="201" t="s">
        <v>84</v>
      </c>
      <c r="C20" s="201" t="s">
        <v>89</v>
      </c>
      <c r="D20" s="202" t="s">
        <v>110</v>
      </c>
      <c r="E20" s="202" t="s">
        <v>90</v>
      </c>
      <c r="F20" s="203">
        <v>2007712</v>
      </c>
      <c r="G20" s="204">
        <v>2007712</v>
      </c>
      <c r="H20" s="204">
        <v>0</v>
      </c>
      <c r="I20" s="204"/>
      <c r="J20" s="207"/>
    </row>
    <row r="21" spans="1:10" ht="19.5" customHeight="1">
      <c r="A21" s="201" t="s">
        <v>83</v>
      </c>
      <c r="B21" s="201" t="s">
        <v>106</v>
      </c>
      <c r="C21" s="201" t="s">
        <v>95</v>
      </c>
      <c r="D21" s="202" t="s">
        <v>110</v>
      </c>
      <c r="E21" s="202" t="s">
        <v>111</v>
      </c>
      <c r="F21" s="203">
        <v>1296500</v>
      </c>
      <c r="G21" s="204">
        <v>1296500</v>
      </c>
      <c r="H21" s="204">
        <v>0</v>
      </c>
      <c r="I21" s="204"/>
      <c r="J21" s="207"/>
    </row>
    <row r="22" spans="1:10" ht="19.5" customHeight="1">
      <c r="A22" s="201" t="s">
        <v>83</v>
      </c>
      <c r="B22" s="201" t="s">
        <v>103</v>
      </c>
      <c r="C22" s="201" t="s">
        <v>103</v>
      </c>
      <c r="D22" s="202" t="s">
        <v>110</v>
      </c>
      <c r="E22" s="202" t="s">
        <v>112</v>
      </c>
      <c r="F22" s="203">
        <v>1791411</v>
      </c>
      <c r="G22" s="204">
        <v>1791411</v>
      </c>
      <c r="H22" s="204">
        <v>0</v>
      </c>
      <c r="I22" s="204"/>
      <c r="J22" s="207"/>
    </row>
    <row r="23" spans="1:10" ht="19.5" customHeight="1">
      <c r="A23" s="201" t="s">
        <v>94</v>
      </c>
      <c r="B23" s="201" t="s">
        <v>95</v>
      </c>
      <c r="C23" s="201" t="s">
        <v>95</v>
      </c>
      <c r="D23" s="202" t="s">
        <v>110</v>
      </c>
      <c r="E23" s="202" t="s">
        <v>96</v>
      </c>
      <c r="F23" s="203">
        <v>798161</v>
      </c>
      <c r="G23" s="204">
        <v>798161</v>
      </c>
      <c r="H23" s="204">
        <v>0</v>
      </c>
      <c r="I23" s="204"/>
      <c r="J23" s="207"/>
    </row>
    <row r="24" spans="1:10" ht="19.5" customHeight="1">
      <c r="A24" s="201" t="s">
        <v>94</v>
      </c>
      <c r="B24" s="201" t="s">
        <v>95</v>
      </c>
      <c r="C24" s="201" t="s">
        <v>97</v>
      </c>
      <c r="D24" s="202" t="s">
        <v>110</v>
      </c>
      <c r="E24" s="202" t="s">
        <v>98</v>
      </c>
      <c r="F24" s="203">
        <v>398424</v>
      </c>
      <c r="G24" s="204">
        <v>398424</v>
      </c>
      <c r="H24" s="204">
        <v>0</v>
      </c>
      <c r="I24" s="204"/>
      <c r="J24" s="207"/>
    </row>
    <row r="25" spans="1:10" ht="19.5" customHeight="1">
      <c r="A25" s="201" t="s">
        <v>99</v>
      </c>
      <c r="B25" s="201" t="s">
        <v>100</v>
      </c>
      <c r="C25" s="201" t="s">
        <v>106</v>
      </c>
      <c r="D25" s="202" t="s">
        <v>110</v>
      </c>
      <c r="E25" s="202" t="s">
        <v>113</v>
      </c>
      <c r="F25" s="203">
        <v>430191</v>
      </c>
      <c r="G25" s="204">
        <v>430191</v>
      </c>
      <c r="H25" s="204">
        <v>0</v>
      </c>
      <c r="I25" s="204"/>
      <c r="J25" s="207"/>
    </row>
    <row r="26" spans="1:10" ht="19.5" customHeight="1">
      <c r="A26" s="201" t="s">
        <v>105</v>
      </c>
      <c r="B26" s="201" t="s">
        <v>106</v>
      </c>
      <c r="C26" s="201" t="s">
        <v>84</v>
      </c>
      <c r="D26" s="202" t="s">
        <v>110</v>
      </c>
      <c r="E26" s="202" t="s">
        <v>107</v>
      </c>
      <c r="F26" s="203">
        <v>832356</v>
      </c>
      <c r="G26" s="204">
        <v>832356</v>
      </c>
      <c r="H26" s="204">
        <v>0</v>
      </c>
      <c r="I26" s="204"/>
      <c r="J26" s="20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43"/>
      <c r="B1" s="143"/>
      <c r="C1" s="143"/>
      <c r="D1" s="143"/>
      <c r="E1" s="143"/>
      <c r="F1" s="143"/>
      <c r="G1" s="143"/>
      <c r="H1" s="64" t="s">
        <v>121</v>
      </c>
    </row>
    <row r="2" spans="1:8" ht="20.25" customHeight="1">
      <c r="A2" s="61" t="s">
        <v>122</v>
      </c>
      <c r="B2" s="61"/>
      <c r="C2" s="61"/>
      <c r="D2" s="61"/>
      <c r="E2" s="61"/>
      <c r="F2" s="61"/>
      <c r="G2" s="61"/>
      <c r="H2" s="61"/>
    </row>
    <row r="3" spans="1:8" ht="20.25" customHeight="1">
      <c r="A3" s="144" t="s">
        <v>5</v>
      </c>
      <c r="B3" s="144"/>
      <c r="C3" s="84"/>
      <c r="D3" s="84"/>
      <c r="E3" s="84"/>
      <c r="F3" s="84"/>
      <c r="G3" s="84"/>
      <c r="H3" s="64" t="s">
        <v>6</v>
      </c>
    </row>
    <row r="4" spans="1:8" ht="20.25" customHeight="1">
      <c r="A4" s="145" t="s">
        <v>7</v>
      </c>
      <c r="B4" s="146"/>
      <c r="C4" s="145" t="s">
        <v>8</v>
      </c>
      <c r="D4" s="147"/>
      <c r="E4" s="147"/>
      <c r="F4" s="147"/>
      <c r="G4" s="147"/>
      <c r="H4" s="146"/>
    </row>
    <row r="5" spans="1:8" ht="34.5" customHeight="1">
      <c r="A5" s="148" t="s">
        <v>9</v>
      </c>
      <c r="B5" s="149" t="s">
        <v>10</v>
      </c>
      <c r="C5" s="148" t="s">
        <v>9</v>
      </c>
      <c r="D5" s="150" t="s">
        <v>58</v>
      </c>
      <c r="E5" s="149" t="s">
        <v>123</v>
      </c>
      <c r="F5" s="151" t="s">
        <v>124</v>
      </c>
      <c r="G5" s="150" t="s">
        <v>125</v>
      </c>
      <c r="H5" s="152" t="s">
        <v>126</v>
      </c>
    </row>
    <row r="6" spans="1:8" ht="20.25" customHeight="1">
      <c r="A6" s="153" t="s">
        <v>127</v>
      </c>
      <c r="B6" s="154">
        <f>SUM(B7:B9)</f>
        <v>13459552</v>
      </c>
      <c r="C6" s="155" t="s">
        <v>128</v>
      </c>
      <c r="D6" s="156">
        <f>SUM(E6,F6,G6,H6)</f>
        <v>13459552</v>
      </c>
      <c r="E6" s="157">
        <f>SUM(E7:E35)</f>
        <v>13459552</v>
      </c>
      <c r="F6" s="157">
        <f>SUM(F7:F35)</f>
        <v>0</v>
      </c>
      <c r="G6" s="157">
        <f>SUM(G7:G35)</f>
        <v>0</v>
      </c>
      <c r="H6" s="158">
        <f>SUM(H7:H35)</f>
        <v>0</v>
      </c>
    </row>
    <row r="7" spans="1:8" ht="20.25" customHeight="1">
      <c r="A7" s="153" t="s">
        <v>129</v>
      </c>
      <c r="B7" s="159">
        <v>13459552</v>
      </c>
      <c r="C7" s="155" t="s">
        <v>130</v>
      </c>
      <c r="D7" s="160">
        <f aca="true" t="shared" si="0" ref="D7:D35">SUM(E7:H7)</f>
        <v>0</v>
      </c>
      <c r="E7" s="161">
        <v>0</v>
      </c>
      <c r="F7" s="161">
        <v>0</v>
      </c>
      <c r="G7" s="161">
        <v>0</v>
      </c>
      <c r="H7" s="162"/>
    </row>
    <row r="8" spans="1:8" ht="20.25" customHeight="1">
      <c r="A8" s="153" t="s">
        <v>131</v>
      </c>
      <c r="B8" s="159">
        <v>0</v>
      </c>
      <c r="C8" s="155" t="s">
        <v>132</v>
      </c>
      <c r="D8" s="160">
        <f t="shared" si="0"/>
        <v>0</v>
      </c>
      <c r="E8" s="161">
        <v>0</v>
      </c>
      <c r="F8" s="161">
        <v>0</v>
      </c>
      <c r="G8" s="161">
        <v>0</v>
      </c>
      <c r="H8" s="162"/>
    </row>
    <row r="9" spans="1:8" ht="20.25" customHeight="1">
      <c r="A9" s="153" t="s">
        <v>133</v>
      </c>
      <c r="B9" s="163">
        <v>0</v>
      </c>
      <c r="C9" s="155" t="s">
        <v>134</v>
      </c>
      <c r="D9" s="160">
        <f t="shared" si="0"/>
        <v>0</v>
      </c>
      <c r="E9" s="161">
        <v>0</v>
      </c>
      <c r="F9" s="161">
        <v>0</v>
      </c>
      <c r="G9" s="161">
        <v>0</v>
      </c>
      <c r="H9" s="162"/>
    </row>
    <row r="10" spans="1:8" ht="20.25" customHeight="1">
      <c r="A10" s="153" t="s">
        <v>135</v>
      </c>
      <c r="B10" s="164">
        <f>SUM(B11:B14)</f>
        <v>0</v>
      </c>
      <c r="C10" s="155" t="s">
        <v>136</v>
      </c>
      <c r="D10" s="160">
        <f t="shared" si="0"/>
        <v>0</v>
      </c>
      <c r="E10" s="161">
        <v>0</v>
      </c>
      <c r="F10" s="161">
        <v>0</v>
      </c>
      <c r="G10" s="161">
        <v>0</v>
      </c>
      <c r="H10" s="162"/>
    </row>
    <row r="11" spans="1:8" ht="20.25" customHeight="1">
      <c r="A11" s="153" t="s">
        <v>129</v>
      </c>
      <c r="B11" s="159">
        <v>0</v>
      </c>
      <c r="C11" s="155" t="s">
        <v>137</v>
      </c>
      <c r="D11" s="160">
        <f t="shared" si="0"/>
        <v>0</v>
      </c>
      <c r="E11" s="161">
        <v>0</v>
      </c>
      <c r="F11" s="161">
        <v>0</v>
      </c>
      <c r="G11" s="161">
        <v>0</v>
      </c>
      <c r="H11" s="162"/>
    </row>
    <row r="12" spans="1:8" ht="20.25" customHeight="1">
      <c r="A12" s="153" t="s">
        <v>131</v>
      </c>
      <c r="B12" s="159"/>
      <c r="C12" s="155" t="s">
        <v>138</v>
      </c>
      <c r="D12" s="160">
        <f t="shared" si="0"/>
        <v>0</v>
      </c>
      <c r="E12" s="161">
        <v>0</v>
      </c>
      <c r="F12" s="161">
        <v>0</v>
      </c>
      <c r="G12" s="161">
        <v>0</v>
      </c>
      <c r="H12" s="162"/>
    </row>
    <row r="13" spans="1:8" ht="20.25" customHeight="1">
      <c r="A13" s="153" t="s">
        <v>133</v>
      </c>
      <c r="B13" s="159"/>
      <c r="C13" s="155" t="s">
        <v>139</v>
      </c>
      <c r="D13" s="160">
        <f t="shared" si="0"/>
        <v>9404004</v>
      </c>
      <c r="E13" s="161">
        <v>9404004</v>
      </c>
      <c r="F13" s="161">
        <v>0</v>
      </c>
      <c r="G13" s="161">
        <v>0</v>
      </c>
      <c r="H13" s="162"/>
    </row>
    <row r="14" spans="1:8" ht="20.25" customHeight="1">
      <c r="A14" s="153" t="s">
        <v>140</v>
      </c>
      <c r="B14" s="163"/>
      <c r="C14" s="155" t="s">
        <v>141</v>
      </c>
      <c r="D14" s="160">
        <f t="shared" si="0"/>
        <v>1925471</v>
      </c>
      <c r="E14" s="161">
        <v>1925471</v>
      </c>
      <c r="F14" s="161">
        <v>0</v>
      </c>
      <c r="G14" s="161">
        <v>0</v>
      </c>
      <c r="H14" s="162"/>
    </row>
    <row r="15" spans="1:8" ht="20.25" customHeight="1">
      <c r="A15" s="165"/>
      <c r="B15" s="166"/>
      <c r="C15" s="167" t="s">
        <v>142</v>
      </c>
      <c r="D15" s="160">
        <f t="shared" si="0"/>
        <v>0</v>
      </c>
      <c r="E15" s="161">
        <v>0</v>
      </c>
      <c r="F15" s="161">
        <v>0</v>
      </c>
      <c r="G15" s="161">
        <v>0</v>
      </c>
      <c r="H15" s="162"/>
    </row>
    <row r="16" spans="1:8" ht="20.25" customHeight="1">
      <c r="A16" s="165"/>
      <c r="B16" s="163"/>
      <c r="C16" s="167" t="s">
        <v>143</v>
      </c>
      <c r="D16" s="160">
        <f t="shared" si="0"/>
        <v>738701</v>
      </c>
      <c r="E16" s="161">
        <v>738701</v>
      </c>
      <c r="F16" s="161">
        <v>0</v>
      </c>
      <c r="G16" s="161">
        <v>0</v>
      </c>
      <c r="H16" s="162"/>
    </row>
    <row r="17" spans="1:8" ht="20.25" customHeight="1">
      <c r="A17" s="165"/>
      <c r="B17" s="163"/>
      <c r="C17" s="167" t="s">
        <v>144</v>
      </c>
      <c r="D17" s="160">
        <f t="shared" si="0"/>
        <v>0</v>
      </c>
      <c r="E17" s="161">
        <v>0</v>
      </c>
      <c r="F17" s="161">
        <v>0</v>
      </c>
      <c r="G17" s="161">
        <v>0</v>
      </c>
      <c r="H17" s="162"/>
    </row>
    <row r="18" spans="1:8" ht="20.25" customHeight="1">
      <c r="A18" s="165"/>
      <c r="B18" s="163"/>
      <c r="C18" s="167" t="s">
        <v>145</v>
      </c>
      <c r="D18" s="160">
        <f t="shared" si="0"/>
        <v>0</v>
      </c>
      <c r="E18" s="161">
        <v>0</v>
      </c>
      <c r="F18" s="161">
        <v>0</v>
      </c>
      <c r="G18" s="161">
        <v>0</v>
      </c>
      <c r="H18" s="162"/>
    </row>
    <row r="19" spans="1:8" ht="20.25" customHeight="1">
      <c r="A19" s="165"/>
      <c r="B19" s="163"/>
      <c r="C19" s="167" t="s">
        <v>146</v>
      </c>
      <c r="D19" s="160">
        <f t="shared" si="0"/>
        <v>45600</v>
      </c>
      <c r="E19" s="161">
        <v>45600</v>
      </c>
      <c r="F19" s="161">
        <v>0</v>
      </c>
      <c r="G19" s="161">
        <v>0</v>
      </c>
      <c r="H19" s="162"/>
    </row>
    <row r="20" spans="1:8" ht="20.25" customHeight="1">
      <c r="A20" s="165"/>
      <c r="B20" s="163"/>
      <c r="C20" s="167" t="s">
        <v>147</v>
      </c>
      <c r="D20" s="160">
        <f t="shared" si="0"/>
        <v>0</v>
      </c>
      <c r="E20" s="161">
        <v>0</v>
      </c>
      <c r="F20" s="161">
        <v>0</v>
      </c>
      <c r="G20" s="161">
        <v>0</v>
      </c>
      <c r="H20" s="162"/>
    </row>
    <row r="21" spans="1:8" ht="20.25" customHeight="1">
      <c r="A21" s="165"/>
      <c r="B21" s="163"/>
      <c r="C21" s="167" t="s">
        <v>148</v>
      </c>
      <c r="D21" s="160">
        <f t="shared" si="0"/>
        <v>0</v>
      </c>
      <c r="E21" s="161">
        <v>0</v>
      </c>
      <c r="F21" s="161">
        <v>0</v>
      </c>
      <c r="G21" s="161">
        <v>0</v>
      </c>
      <c r="H21" s="162"/>
    </row>
    <row r="22" spans="1:8" ht="20.25" customHeight="1">
      <c r="A22" s="165"/>
      <c r="B22" s="163"/>
      <c r="C22" s="167" t="s">
        <v>149</v>
      </c>
      <c r="D22" s="160">
        <f t="shared" si="0"/>
        <v>0</v>
      </c>
      <c r="E22" s="161">
        <v>0</v>
      </c>
      <c r="F22" s="161">
        <v>0</v>
      </c>
      <c r="G22" s="161">
        <v>0</v>
      </c>
      <c r="H22" s="162"/>
    </row>
    <row r="23" spans="1:8" ht="20.25" customHeight="1">
      <c r="A23" s="165"/>
      <c r="B23" s="163"/>
      <c r="C23" s="167" t="s">
        <v>150</v>
      </c>
      <c r="D23" s="160">
        <f t="shared" si="0"/>
        <v>0</v>
      </c>
      <c r="E23" s="161">
        <v>0</v>
      </c>
      <c r="F23" s="161">
        <v>0</v>
      </c>
      <c r="G23" s="161">
        <v>0</v>
      </c>
      <c r="H23" s="162"/>
    </row>
    <row r="24" spans="1:8" ht="20.25" customHeight="1">
      <c r="A24" s="165"/>
      <c r="B24" s="163"/>
      <c r="C24" s="167" t="s">
        <v>151</v>
      </c>
      <c r="D24" s="160">
        <f t="shared" si="0"/>
        <v>0</v>
      </c>
      <c r="E24" s="161">
        <v>0</v>
      </c>
      <c r="F24" s="161">
        <v>0</v>
      </c>
      <c r="G24" s="161">
        <v>0</v>
      </c>
      <c r="H24" s="162"/>
    </row>
    <row r="25" spans="1:8" ht="20.25" customHeight="1">
      <c r="A25" s="165"/>
      <c r="B25" s="163"/>
      <c r="C25" s="167" t="s">
        <v>152</v>
      </c>
      <c r="D25" s="160">
        <f t="shared" si="0"/>
        <v>0</v>
      </c>
      <c r="E25" s="161">
        <v>0</v>
      </c>
      <c r="F25" s="161">
        <v>0</v>
      </c>
      <c r="G25" s="161">
        <v>0</v>
      </c>
      <c r="H25" s="162"/>
    </row>
    <row r="26" spans="1:8" ht="20.25" customHeight="1">
      <c r="A26" s="168"/>
      <c r="B26" s="163"/>
      <c r="C26" s="167" t="s">
        <v>153</v>
      </c>
      <c r="D26" s="160">
        <f t="shared" si="0"/>
        <v>1345776</v>
      </c>
      <c r="E26" s="161">
        <v>1345776</v>
      </c>
      <c r="F26" s="161">
        <v>0</v>
      </c>
      <c r="G26" s="161">
        <v>0</v>
      </c>
      <c r="H26" s="162"/>
    </row>
    <row r="27" spans="1:8" ht="20.25" customHeight="1">
      <c r="A27" s="168"/>
      <c r="B27" s="163"/>
      <c r="C27" s="167" t="s">
        <v>154</v>
      </c>
      <c r="D27" s="160">
        <f t="shared" si="0"/>
        <v>0</v>
      </c>
      <c r="E27" s="161">
        <v>0</v>
      </c>
      <c r="F27" s="161">
        <v>0</v>
      </c>
      <c r="G27" s="161">
        <v>0</v>
      </c>
      <c r="H27" s="162"/>
    </row>
    <row r="28" spans="1:8" ht="20.25" customHeight="1">
      <c r="A28" s="168"/>
      <c r="B28" s="163"/>
      <c r="C28" s="167" t="s">
        <v>155</v>
      </c>
      <c r="D28" s="160">
        <f t="shared" si="0"/>
        <v>0</v>
      </c>
      <c r="E28" s="161">
        <v>0</v>
      </c>
      <c r="F28" s="161">
        <v>0</v>
      </c>
      <c r="G28" s="161">
        <v>0</v>
      </c>
      <c r="H28" s="162"/>
    </row>
    <row r="29" spans="1:8" ht="20.25" customHeight="1">
      <c r="A29" s="168"/>
      <c r="B29" s="163"/>
      <c r="C29" s="167" t="s">
        <v>156</v>
      </c>
      <c r="D29" s="160">
        <f t="shared" si="0"/>
        <v>0</v>
      </c>
      <c r="E29" s="161">
        <v>0</v>
      </c>
      <c r="F29" s="161">
        <v>0</v>
      </c>
      <c r="G29" s="161">
        <v>0</v>
      </c>
      <c r="H29" s="162"/>
    </row>
    <row r="30" spans="1:8" ht="20.25" customHeight="1">
      <c r="A30" s="168"/>
      <c r="B30" s="163"/>
      <c r="C30" s="167" t="s">
        <v>157</v>
      </c>
      <c r="D30" s="160">
        <f t="shared" si="0"/>
        <v>0</v>
      </c>
      <c r="E30" s="161">
        <v>0</v>
      </c>
      <c r="F30" s="161">
        <v>0</v>
      </c>
      <c r="G30" s="161">
        <v>0</v>
      </c>
      <c r="H30" s="162"/>
    </row>
    <row r="31" spans="1:8" ht="20.25" customHeight="1">
      <c r="A31" s="168"/>
      <c r="B31" s="163"/>
      <c r="C31" s="167" t="s">
        <v>158</v>
      </c>
      <c r="D31" s="160">
        <f t="shared" si="0"/>
        <v>0</v>
      </c>
      <c r="E31" s="161">
        <v>0</v>
      </c>
      <c r="F31" s="161">
        <v>0</v>
      </c>
      <c r="G31" s="161">
        <v>0</v>
      </c>
      <c r="H31" s="162"/>
    </row>
    <row r="32" spans="1:8" ht="20.25" customHeight="1">
      <c r="A32" s="168"/>
      <c r="B32" s="163"/>
      <c r="C32" s="167" t="s">
        <v>159</v>
      </c>
      <c r="D32" s="160">
        <f t="shared" si="0"/>
        <v>0</v>
      </c>
      <c r="E32" s="161">
        <v>0</v>
      </c>
      <c r="F32" s="161">
        <v>0</v>
      </c>
      <c r="G32" s="161">
        <v>0</v>
      </c>
      <c r="H32" s="162"/>
    </row>
    <row r="33" spans="1:8" ht="20.25" customHeight="1">
      <c r="A33" s="168"/>
      <c r="B33" s="163"/>
      <c r="C33" s="167" t="s">
        <v>160</v>
      </c>
      <c r="D33" s="160">
        <f t="shared" si="0"/>
        <v>0</v>
      </c>
      <c r="E33" s="161">
        <v>0</v>
      </c>
      <c r="F33" s="161">
        <v>0</v>
      </c>
      <c r="G33" s="161">
        <v>0</v>
      </c>
      <c r="H33" s="162"/>
    </row>
    <row r="34" spans="1:8" ht="20.25" customHeight="1">
      <c r="A34" s="168"/>
      <c r="B34" s="163"/>
      <c r="C34" s="167" t="s">
        <v>161</v>
      </c>
      <c r="D34" s="160">
        <f t="shared" si="0"/>
        <v>0</v>
      </c>
      <c r="E34" s="161">
        <v>0</v>
      </c>
      <c r="F34" s="161">
        <v>0</v>
      </c>
      <c r="G34" s="161">
        <v>0</v>
      </c>
      <c r="H34" s="162"/>
    </row>
    <row r="35" spans="1:8" ht="20.25" customHeight="1">
      <c r="A35" s="168"/>
      <c r="B35" s="163"/>
      <c r="C35" s="167" t="s">
        <v>162</v>
      </c>
      <c r="D35" s="160">
        <f t="shared" si="0"/>
        <v>0</v>
      </c>
      <c r="E35" s="169">
        <v>0</v>
      </c>
      <c r="F35" s="169">
        <v>0</v>
      </c>
      <c r="G35" s="169">
        <v>0</v>
      </c>
      <c r="H35" s="170"/>
    </row>
    <row r="36" spans="1:8" ht="20.25" customHeight="1">
      <c r="A36" s="171"/>
      <c r="B36" s="172"/>
      <c r="C36" s="173"/>
      <c r="D36" s="174"/>
      <c r="E36" s="175"/>
      <c r="F36" s="175"/>
      <c r="G36" s="175"/>
      <c r="H36" s="176"/>
    </row>
    <row r="37" spans="1:8" ht="20.25" customHeight="1">
      <c r="A37" s="168"/>
      <c r="B37" s="163"/>
      <c r="C37" s="177" t="s">
        <v>163</v>
      </c>
      <c r="D37" s="160">
        <f>SUM(E37:H37)</f>
        <v>0</v>
      </c>
      <c r="E37" s="169"/>
      <c r="F37" s="169"/>
      <c r="G37" s="169"/>
      <c r="H37" s="170"/>
    </row>
    <row r="38" spans="1:8" ht="20.25" customHeight="1">
      <c r="A38" s="168"/>
      <c r="B38" s="178"/>
      <c r="C38" s="177"/>
      <c r="D38" s="174"/>
      <c r="E38" s="179"/>
      <c r="F38" s="179"/>
      <c r="G38" s="179"/>
      <c r="H38" s="180"/>
    </row>
    <row r="39" spans="1:8" ht="20.25" customHeight="1">
      <c r="A39" s="171" t="s">
        <v>53</v>
      </c>
      <c r="B39" s="181">
        <f>SUM(B6,B10)</f>
        <v>13459552</v>
      </c>
      <c r="C39" s="173" t="s">
        <v>54</v>
      </c>
      <c r="D39" s="182">
        <f>SUM(E39:H39)</f>
        <v>13459552</v>
      </c>
      <c r="E39" s="183">
        <f>SUM(E7:E37)</f>
        <v>13459552</v>
      </c>
      <c r="F39" s="183">
        <f>SUM(F7:F37)</f>
        <v>0</v>
      </c>
      <c r="G39" s="183">
        <f>SUM(G7:G37)</f>
        <v>0</v>
      </c>
      <c r="H39" s="184">
        <f>SUM(H7:H37)</f>
        <v>0</v>
      </c>
    </row>
    <row r="40" spans="1:8" ht="20.25" customHeight="1">
      <c r="A40" s="185"/>
      <c r="B40" s="186"/>
      <c r="C40" s="187"/>
      <c r="D40" s="187"/>
      <c r="E40" s="187"/>
      <c r="F40" s="187"/>
      <c r="G40" s="187"/>
      <c r="H40" s="143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 t="s">
        <v>164</v>
      </c>
    </row>
    <row r="2" spans="1:14" ht="19.5" customHeight="1">
      <c r="A2" s="61" t="s">
        <v>165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9.5" customHeight="1">
      <c r="A3" s="62" t="s">
        <v>5</v>
      </c>
      <c r="B3" s="6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4" t="s">
        <v>6</v>
      </c>
    </row>
    <row r="4" spans="1:14" ht="19.5" customHeight="1">
      <c r="A4" s="65" t="s">
        <v>57</v>
      </c>
      <c r="B4" s="66"/>
      <c r="C4" s="134"/>
      <c r="D4" s="134"/>
      <c r="E4" s="135" t="s">
        <v>166</v>
      </c>
      <c r="F4" s="91" t="s">
        <v>167</v>
      </c>
      <c r="G4" s="92"/>
      <c r="H4" s="92"/>
      <c r="I4" s="92"/>
      <c r="J4" s="92"/>
      <c r="K4" s="92"/>
      <c r="L4" s="92"/>
      <c r="M4" s="92"/>
      <c r="N4" s="93"/>
    </row>
    <row r="5" spans="1:14" ht="19.5" customHeight="1">
      <c r="A5" s="65" t="s">
        <v>68</v>
      </c>
      <c r="B5" s="66"/>
      <c r="C5" s="136" t="s">
        <v>69</v>
      </c>
      <c r="D5" s="137" t="s">
        <v>120</v>
      </c>
      <c r="E5" s="135"/>
      <c r="F5" s="137" t="s">
        <v>168</v>
      </c>
      <c r="G5" s="138"/>
      <c r="H5" s="139"/>
      <c r="I5" s="137" t="s">
        <v>169</v>
      </c>
      <c r="J5" s="138"/>
      <c r="K5" s="139"/>
      <c r="L5" s="137" t="s">
        <v>125</v>
      </c>
      <c r="M5" s="138"/>
      <c r="N5" s="139"/>
    </row>
    <row r="6" spans="1:14" ht="19.5" customHeight="1">
      <c r="A6" s="73" t="s">
        <v>78</v>
      </c>
      <c r="B6" s="140" t="s">
        <v>79</v>
      </c>
      <c r="C6" s="136"/>
      <c r="D6" s="137"/>
      <c r="E6" s="135"/>
      <c r="F6" s="141" t="s">
        <v>73</v>
      </c>
      <c r="G6" s="141" t="s">
        <v>116</v>
      </c>
      <c r="H6" s="141" t="s">
        <v>117</v>
      </c>
      <c r="I6" s="141" t="s">
        <v>73</v>
      </c>
      <c r="J6" s="141" t="s">
        <v>116</v>
      </c>
      <c r="K6" s="141" t="s">
        <v>117</v>
      </c>
      <c r="L6" s="141" t="s">
        <v>73</v>
      </c>
      <c r="M6" s="141" t="s">
        <v>116</v>
      </c>
      <c r="N6" s="141" t="s">
        <v>117</v>
      </c>
    </row>
    <row r="7" spans="1:14" ht="19.5" customHeight="1">
      <c r="A7" s="142" t="s">
        <v>5</v>
      </c>
      <c r="B7" s="142" t="s">
        <v>5</v>
      </c>
      <c r="C7" s="142" t="s">
        <v>5</v>
      </c>
      <c r="D7" s="142" t="s">
        <v>58</v>
      </c>
      <c r="E7" s="110">
        <f aca="true" t="shared" si="0" ref="E7:E26">SUM(F7,I7,L7)</f>
        <v>13459552</v>
      </c>
      <c r="F7" s="110">
        <f aca="true" t="shared" si="1" ref="F7:F26">SUM(G7:H7)</f>
        <v>13459552</v>
      </c>
      <c r="G7" s="110">
        <v>13162532</v>
      </c>
      <c r="H7" s="110">
        <v>297020</v>
      </c>
      <c r="I7" s="110">
        <f aca="true" t="shared" si="2" ref="I7:I26">SUM(J7:K7)</f>
        <v>0</v>
      </c>
      <c r="J7" s="110">
        <v>0</v>
      </c>
      <c r="K7" s="110">
        <v>0</v>
      </c>
      <c r="L7" s="110">
        <f aca="true" t="shared" si="3" ref="L7:L26">SUM(M7:N7)</f>
        <v>0</v>
      </c>
      <c r="M7" s="110">
        <v>0</v>
      </c>
      <c r="N7" s="110">
        <v>0</v>
      </c>
    </row>
    <row r="8" spans="1:14" ht="19.5" customHeight="1">
      <c r="A8" s="142" t="s">
        <v>5</v>
      </c>
      <c r="B8" s="142" t="s">
        <v>5</v>
      </c>
      <c r="C8" s="142" t="s">
        <v>5</v>
      </c>
      <c r="D8" s="142" t="s">
        <v>82</v>
      </c>
      <c r="E8" s="110">
        <f t="shared" si="0"/>
        <v>5416858</v>
      </c>
      <c r="F8" s="110">
        <f t="shared" si="1"/>
        <v>5416858</v>
      </c>
      <c r="G8" s="110">
        <v>5119838</v>
      </c>
      <c r="H8" s="110">
        <v>297020</v>
      </c>
      <c r="I8" s="110">
        <f t="shared" si="2"/>
        <v>0</v>
      </c>
      <c r="J8" s="110">
        <v>0</v>
      </c>
      <c r="K8" s="110">
        <v>0</v>
      </c>
      <c r="L8" s="110">
        <f t="shared" si="3"/>
        <v>0</v>
      </c>
      <c r="M8" s="110">
        <v>0</v>
      </c>
      <c r="N8" s="110">
        <v>0</v>
      </c>
    </row>
    <row r="9" spans="1:14" ht="19.5" customHeight="1">
      <c r="A9" s="142" t="s">
        <v>5</v>
      </c>
      <c r="B9" s="142" t="s">
        <v>5</v>
      </c>
      <c r="C9" s="142" t="s">
        <v>5</v>
      </c>
      <c r="D9" s="142" t="s">
        <v>170</v>
      </c>
      <c r="E9" s="110">
        <f t="shared" si="0"/>
        <v>4707678</v>
      </c>
      <c r="F9" s="110">
        <f t="shared" si="1"/>
        <v>4707678</v>
      </c>
      <c r="G9" s="110">
        <v>4662078</v>
      </c>
      <c r="H9" s="110">
        <v>45600</v>
      </c>
      <c r="I9" s="110">
        <f t="shared" si="2"/>
        <v>0</v>
      </c>
      <c r="J9" s="110">
        <v>0</v>
      </c>
      <c r="K9" s="110">
        <v>0</v>
      </c>
      <c r="L9" s="110">
        <f t="shared" si="3"/>
        <v>0</v>
      </c>
      <c r="M9" s="110">
        <v>0</v>
      </c>
      <c r="N9" s="110">
        <v>0</v>
      </c>
    </row>
    <row r="10" spans="1:14" ht="19.5" customHeight="1">
      <c r="A10" s="142" t="s">
        <v>171</v>
      </c>
      <c r="B10" s="142" t="s">
        <v>84</v>
      </c>
      <c r="C10" s="142" t="s">
        <v>81</v>
      </c>
      <c r="D10" s="142" t="s">
        <v>172</v>
      </c>
      <c r="E10" s="110">
        <f t="shared" si="0"/>
        <v>3082910</v>
      </c>
      <c r="F10" s="110">
        <f t="shared" si="1"/>
        <v>3082910</v>
      </c>
      <c r="G10" s="110">
        <v>3037310</v>
      </c>
      <c r="H10" s="110">
        <v>45600</v>
      </c>
      <c r="I10" s="110">
        <f t="shared" si="2"/>
        <v>0</v>
      </c>
      <c r="J10" s="110">
        <v>0</v>
      </c>
      <c r="K10" s="110">
        <v>0</v>
      </c>
      <c r="L10" s="110">
        <f t="shared" si="3"/>
        <v>0</v>
      </c>
      <c r="M10" s="110">
        <v>0</v>
      </c>
      <c r="N10" s="110">
        <v>0</v>
      </c>
    </row>
    <row r="11" spans="1:14" ht="19.5" customHeight="1">
      <c r="A11" s="142" t="s">
        <v>171</v>
      </c>
      <c r="B11" s="142" t="s">
        <v>106</v>
      </c>
      <c r="C11" s="142" t="s">
        <v>81</v>
      </c>
      <c r="D11" s="142" t="s">
        <v>173</v>
      </c>
      <c r="E11" s="110">
        <f t="shared" si="0"/>
        <v>1047348</v>
      </c>
      <c r="F11" s="110">
        <f t="shared" si="1"/>
        <v>1047348</v>
      </c>
      <c r="G11" s="110">
        <v>1047348</v>
      </c>
      <c r="H11" s="110">
        <v>0</v>
      </c>
      <c r="I11" s="110">
        <f t="shared" si="2"/>
        <v>0</v>
      </c>
      <c r="J11" s="110">
        <v>0</v>
      </c>
      <c r="K11" s="110">
        <v>0</v>
      </c>
      <c r="L11" s="110">
        <f t="shared" si="3"/>
        <v>0</v>
      </c>
      <c r="M11" s="110">
        <v>0</v>
      </c>
      <c r="N11" s="110">
        <v>0</v>
      </c>
    </row>
    <row r="12" spans="1:14" ht="19.5" customHeight="1">
      <c r="A12" s="142" t="s">
        <v>171</v>
      </c>
      <c r="B12" s="142" t="s">
        <v>91</v>
      </c>
      <c r="C12" s="142" t="s">
        <v>81</v>
      </c>
      <c r="D12" s="142" t="s">
        <v>174</v>
      </c>
      <c r="E12" s="110">
        <f t="shared" si="0"/>
        <v>513420</v>
      </c>
      <c r="F12" s="110">
        <f t="shared" si="1"/>
        <v>513420</v>
      </c>
      <c r="G12" s="110">
        <v>513420</v>
      </c>
      <c r="H12" s="110">
        <v>0</v>
      </c>
      <c r="I12" s="110">
        <f t="shared" si="2"/>
        <v>0</v>
      </c>
      <c r="J12" s="110">
        <v>0</v>
      </c>
      <c r="K12" s="110">
        <v>0</v>
      </c>
      <c r="L12" s="110">
        <f t="shared" si="3"/>
        <v>0</v>
      </c>
      <c r="M12" s="110">
        <v>0</v>
      </c>
      <c r="N12" s="110">
        <v>0</v>
      </c>
    </row>
    <row r="13" spans="1:14" ht="19.5" customHeight="1">
      <c r="A13" s="142" t="s">
        <v>171</v>
      </c>
      <c r="B13" s="142" t="s">
        <v>103</v>
      </c>
      <c r="C13" s="142" t="s">
        <v>81</v>
      </c>
      <c r="D13" s="142" t="s">
        <v>175</v>
      </c>
      <c r="E13" s="110">
        <f t="shared" si="0"/>
        <v>64000</v>
      </c>
      <c r="F13" s="110">
        <f t="shared" si="1"/>
        <v>64000</v>
      </c>
      <c r="G13" s="110">
        <v>64000</v>
      </c>
      <c r="H13" s="110">
        <v>0</v>
      </c>
      <c r="I13" s="110">
        <f t="shared" si="2"/>
        <v>0</v>
      </c>
      <c r="J13" s="110">
        <v>0</v>
      </c>
      <c r="K13" s="110">
        <v>0</v>
      </c>
      <c r="L13" s="110">
        <f t="shared" si="3"/>
        <v>0</v>
      </c>
      <c r="M13" s="110">
        <v>0</v>
      </c>
      <c r="N13" s="110">
        <v>0</v>
      </c>
    </row>
    <row r="14" spans="1:14" ht="19.5" customHeight="1">
      <c r="A14" s="142" t="s">
        <v>5</v>
      </c>
      <c r="B14" s="142" t="s">
        <v>5</v>
      </c>
      <c r="C14" s="142" t="s">
        <v>5</v>
      </c>
      <c r="D14" s="142" t="s">
        <v>176</v>
      </c>
      <c r="E14" s="110">
        <f t="shared" si="0"/>
        <v>571600</v>
      </c>
      <c r="F14" s="110">
        <f t="shared" si="1"/>
        <v>571600</v>
      </c>
      <c r="G14" s="110">
        <v>344000</v>
      </c>
      <c r="H14" s="110">
        <v>227600</v>
      </c>
      <c r="I14" s="110">
        <f t="shared" si="2"/>
        <v>0</v>
      </c>
      <c r="J14" s="110">
        <v>0</v>
      </c>
      <c r="K14" s="110">
        <v>0</v>
      </c>
      <c r="L14" s="110">
        <f t="shared" si="3"/>
        <v>0</v>
      </c>
      <c r="M14" s="110">
        <v>0</v>
      </c>
      <c r="N14" s="110">
        <v>0</v>
      </c>
    </row>
    <row r="15" spans="1:14" ht="19.5" customHeight="1">
      <c r="A15" s="142" t="s">
        <v>177</v>
      </c>
      <c r="B15" s="142" t="s">
        <v>84</v>
      </c>
      <c r="C15" s="142" t="s">
        <v>81</v>
      </c>
      <c r="D15" s="142" t="s">
        <v>178</v>
      </c>
      <c r="E15" s="110">
        <f t="shared" si="0"/>
        <v>505520</v>
      </c>
      <c r="F15" s="110">
        <f t="shared" si="1"/>
        <v>505520</v>
      </c>
      <c r="G15" s="110">
        <v>277920</v>
      </c>
      <c r="H15" s="110">
        <v>227600</v>
      </c>
      <c r="I15" s="110">
        <f t="shared" si="2"/>
        <v>0</v>
      </c>
      <c r="J15" s="110">
        <v>0</v>
      </c>
      <c r="K15" s="110">
        <v>0</v>
      </c>
      <c r="L15" s="110">
        <f t="shared" si="3"/>
        <v>0</v>
      </c>
      <c r="M15" s="110">
        <v>0</v>
      </c>
      <c r="N15" s="110">
        <v>0</v>
      </c>
    </row>
    <row r="16" spans="1:14" ht="19.5" customHeight="1">
      <c r="A16" s="142" t="s">
        <v>177</v>
      </c>
      <c r="B16" s="142" t="s">
        <v>97</v>
      </c>
      <c r="C16" s="142" t="s">
        <v>81</v>
      </c>
      <c r="D16" s="142" t="s">
        <v>179</v>
      </c>
      <c r="E16" s="110">
        <f t="shared" si="0"/>
        <v>6080</v>
      </c>
      <c r="F16" s="110">
        <f t="shared" si="1"/>
        <v>6080</v>
      </c>
      <c r="G16" s="110">
        <v>6080</v>
      </c>
      <c r="H16" s="110">
        <v>0</v>
      </c>
      <c r="I16" s="110">
        <f t="shared" si="2"/>
        <v>0</v>
      </c>
      <c r="J16" s="110">
        <v>0</v>
      </c>
      <c r="K16" s="110">
        <v>0</v>
      </c>
      <c r="L16" s="110">
        <f t="shared" si="3"/>
        <v>0</v>
      </c>
      <c r="M16" s="110">
        <v>0</v>
      </c>
      <c r="N16" s="110">
        <v>0</v>
      </c>
    </row>
    <row r="17" spans="1:14" ht="19.5" customHeight="1">
      <c r="A17" s="142" t="s">
        <v>177</v>
      </c>
      <c r="B17" s="142" t="s">
        <v>92</v>
      </c>
      <c r="C17" s="142" t="s">
        <v>81</v>
      </c>
      <c r="D17" s="142" t="s">
        <v>180</v>
      </c>
      <c r="E17" s="110">
        <f t="shared" si="0"/>
        <v>40000</v>
      </c>
      <c r="F17" s="110">
        <f t="shared" si="1"/>
        <v>40000</v>
      </c>
      <c r="G17" s="110">
        <v>40000</v>
      </c>
      <c r="H17" s="110">
        <v>0</v>
      </c>
      <c r="I17" s="110">
        <f t="shared" si="2"/>
        <v>0</v>
      </c>
      <c r="J17" s="110">
        <v>0</v>
      </c>
      <c r="K17" s="110">
        <v>0</v>
      </c>
      <c r="L17" s="110">
        <f t="shared" si="3"/>
        <v>0</v>
      </c>
      <c r="M17" s="110">
        <v>0</v>
      </c>
      <c r="N17" s="110">
        <v>0</v>
      </c>
    </row>
    <row r="18" spans="1:14" ht="19.5" customHeight="1">
      <c r="A18" s="142" t="s">
        <v>177</v>
      </c>
      <c r="B18" s="142" t="s">
        <v>103</v>
      </c>
      <c r="C18" s="142" t="s">
        <v>81</v>
      </c>
      <c r="D18" s="142" t="s">
        <v>181</v>
      </c>
      <c r="E18" s="110">
        <f t="shared" si="0"/>
        <v>20000</v>
      </c>
      <c r="F18" s="110">
        <f t="shared" si="1"/>
        <v>20000</v>
      </c>
      <c r="G18" s="110">
        <v>20000</v>
      </c>
      <c r="H18" s="110">
        <v>0</v>
      </c>
      <c r="I18" s="110">
        <f t="shared" si="2"/>
        <v>0</v>
      </c>
      <c r="J18" s="110">
        <v>0</v>
      </c>
      <c r="K18" s="110">
        <v>0</v>
      </c>
      <c r="L18" s="110">
        <f t="shared" si="3"/>
        <v>0</v>
      </c>
      <c r="M18" s="110">
        <v>0</v>
      </c>
      <c r="N18" s="110">
        <v>0</v>
      </c>
    </row>
    <row r="19" spans="1:14" ht="19.5" customHeight="1">
      <c r="A19" s="142" t="s">
        <v>5</v>
      </c>
      <c r="B19" s="142" t="s">
        <v>5</v>
      </c>
      <c r="C19" s="142" t="s">
        <v>5</v>
      </c>
      <c r="D19" s="142" t="s">
        <v>182</v>
      </c>
      <c r="E19" s="110">
        <f t="shared" si="0"/>
        <v>137580</v>
      </c>
      <c r="F19" s="110">
        <f t="shared" si="1"/>
        <v>137580</v>
      </c>
      <c r="G19" s="110">
        <v>113760</v>
      </c>
      <c r="H19" s="110">
        <v>23820</v>
      </c>
      <c r="I19" s="110">
        <f t="shared" si="2"/>
        <v>0</v>
      </c>
      <c r="J19" s="110">
        <v>0</v>
      </c>
      <c r="K19" s="110">
        <v>0</v>
      </c>
      <c r="L19" s="110">
        <f t="shared" si="3"/>
        <v>0</v>
      </c>
      <c r="M19" s="110">
        <v>0</v>
      </c>
      <c r="N19" s="110">
        <v>0</v>
      </c>
    </row>
    <row r="20" spans="1:14" ht="19.5" customHeight="1">
      <c r="A20" s="142" t="s">
        <v>183</v>
      </c>
      <c r="B20" s="142" t="s">
        <v>84</v>
      </c>
      <c r="C20" s="142" t="s">
        <v>81</v>
      </c>
      <c r="D20" s="142" t="s">
        <v>184</v>
      </c>
      <c r="E20" s="110">
        <f t="shared" si="0"/>
        <v>137580</v>
      </c>
      <c r="F20" s="110">
        <f t="shared" si="1"/>
        <v>137580</v>
      </c>
      <c r="G20" s="110">
        <v>113760</v>
      </c>
      <c r="H20" s="110">
        <v>23820</v>
      </c>
      <c r="I20" s="110">
        <f t="shared" si="2"/>
        <v>0</v>
      </c>
      <c r="J20" s="110">
        <v>0</v>
      </c>
      <c r="K20" s="110">
        <v>0</v>
      </c>
      <c r="L20" s="110">
        <f t="shared" si="3"/>
        <v>0</v>
      </c>
      <c r="M20" s="110">
        <v>0</v>
      </c>
      <c r="N20" s="110">
        <v>0</v>
      </c>
    </row>
    <row r="21" spans="1:14" ht="19.5" customHeight="1">
      <c r="A21" s="142" t="s">
        <v>5</v>
      </c>
      <c r="B21" s="142" t="s">
        <v>5</v>
      </c>
      <c r="C21" s="142" t="s">
        <v>5</v>
      </c>
      <c r="D21" s="142" t="s">
        <v>109</v>
      </c>
      <c r="E21" s="110">
        <f t="shared" si="0"/>
        <v>8042694</v>
      </c>
      <c r="F21" s="110">
        <f t="shared" si="1"/>
        <v>8042694</v>
      </c>
      <c r="G21" s="110">
        <v>8042694</v>
      </c>
      <c r="H21" s="110">
        <v>0</v>
      </c>
      <c r="I21" s="110">
        <f t="shared" si="2"/>
        <v>0</v>
      </c>
      <c r="J21" s="110">
        <v>0</v>
      </c>
      <c r="K21" s="110">
        <v>0</v>
      </c>
      <c r="L21" s="110">
        <f t="shared" si="3"/>
        <v>0</v>
      </c>
      <c r="M21" s="110">
        <v>0</v>
      </c>
      <c r="N21" s="110">
        <v>0</v>
      </c>
    </row>
    <row r="22" spans="1:14" ht="19.5" customHeight="1">
      <c r="A22" s="142" t="s">
        <v>5</v>
      </c>
      <c r="B22" s="142" t="s">
        <v>5</v>
      </c>
      <c r="C22" s="142" t="s">
        <v>5</v>
      </c>
      <c r="D22" s="142" t="s">
        <v>185</v>
      </c>
      <c r="E22" s="110">
        <f t="shared" si="0"/>
        <v>8040678</v>
      </c>
      <c r="F22" s="110">
        <f t="shared" si="1"/>
        <v>8040678</v>
      </c>
      <c r="G22" s="110">
        <v>8040678</v>
      </c>
      <c r="H22" s="110">
        <v>0</v>
      </c>
      <c r="I22" s="110">
        <f t="shared" si="2"/>
        <v>0</v>
      </c>
      <c r="J22" s="110">
        <v>0</v>
      </c>
      <c r="K22" s="110">
        <v>0</v>
      </c>
      <c r="L22" s="110">
        <f t="shared" si="3"/>
        <v>0</v>
      </c>
      <c r="M22" s="110">
        <v>0</v>
      </c>
      <c r="N22" s="110">
        <v>0</v>
      </c>
    </row>
    <row r="23" spans="1:14" ht="19.5" customHeight="1">
      <c r="A23" s="142" t="s">
        <v>186</v>
      </c>
      <c r="B23" s="142" t="s">
        <v>84</v>
      </c>
      <c r="C23" s="142" t="s">
        <v>108</v>
      </c>
      <c r="D23" s="142" t="s">
        <v>187</v>
      </c>
      <c r="E23" s="110">
        <f t="shared" si="0"/>
        <v>7544678</v>
      </c>
      <c r="F23" s="110">
        <f t="shared" si="1"/>
        <v>7544678</v>
      </c>
      <c r="G23" s="110">
        <v>7544678</v>
      </c>
      <c r="H23" s="110">
        <v>0</v>
      </c>
      <c r="I23" s="110">
        <f t="shared" si="2"/>
        <v>0</v>
      </c>
      <c r="J23" s="110">
        <v>0</v>
      </c>
      <c r="K23" s="110">
        <v>0</v>
      </c>
      <c r="L23" s="110">
        <f t="shared" si="3"/>
        <v>0</v>
      </c>
      <c r="M23" s="110">
        <v>0</v>
      </c>
      <c r="N23" s="110">
        <v>0</v>
      </c>
    </row>
    <row r="24" spans="1:14" ht="19.5" customHeight="1">
      <c r="A24" s="142" t="s">
        <v>186</v>
      </c>
      <c r="B24" s="142" t="s">
        <v>106</v>
      </c>
      <c r="C24" s="142" t="s">
        <v>108</v>
      </c>
      <c r="D24" s="142" t="s">
        <v>188</v>
      </c>
      <c r="E24" s="110">
        <f t="shared" si="0"/>
        <v>496000</v>
      </c>
      <c r="F24" s="110">
        <f t="shared" si="1"/>
        <v>496000</v>
      </c>
      <c r="G24" s="110">
        <v>496000</v>
      </c>
      <c r="H24" s="110">
        <v>0</v>
      </c>
      <c r="I24" s="110">
        <f t="shared" si="2"/>
        <v>0</v>
      </c>
      <c r="J24" s="110">
        <v>0</v>
      </c>
      <c r="K24" s="110">
        <v>0</v>
      </c>
      <c r="L24" s="110">
        <f t="shared" si="3"/>
        <v>0</v>
      </c>
      <c r="M24" s="110">
        <v>0</v>
      </c>
      <c r="N24" s="110">
        <v>0</v>
      </c>
    </row>
    <row r="25" spans="1:14" ht="19.5" customHeight="1">
      <c r="A25" s="142" t="s">
        <v>5</v>
      </c>
      <c r="B25" s="142" t="s">
        <v>5</v>
      </c>
      <c r="C25" s="142" t="s">
        <v>5</v>
      </c>
      <c r="D25" s="142" t="s">
        <v>182</v>
      </c>
      <c r="E25" s="110">
        <f t="shared" si="0"/>
        <v>2016</v>
      </c>
      <c r="F25" s="110">
        <f t="shared" si="1"/>
        <v>2016</v>
      </c>
      <c r="G25" s="110">
        <v>2016</v>
      </c>
      <c r="H25" s="110">
        <v>0</v>
      </c>
      <c r="I25" s="110">
        <f t="shared" si="2"/>
        <v>0</v>
      </c>
      <c r="J25" s="110">
        <v>0</v>
      </c>
      <c r="K25" s="110">
        <v>0</v>
      </c>
      <c r="L25" s="110">
        <f t="shared" si="3"/>
        <v>0</v>
      </c>
      <c r="M25" s="110">
        <v>0</v>
      </c>
      <c r="N25" s="110">
        <v>0</v>
      </c>
    </row>
    <row r="26" spans="1:14" ht="19.5" customHeight="1">
      <c r="A26" s="142" t="s">
        <v>183</v>
      </c>
      <c r="B26" s="142" t="s">
        <v>84</v>
      </c>
      <c r="C26" s="142" t="s">
        <v>108</v>
      </c>
      <c r="D26" s="142" t="s">
        <v>184</v>
      </c>
      <c r="E26" s="110">
        <f t="shared" si="0"/>
        <v>2016</v>
      </c>
      <c r="F26" s="110">
        <f t="shared" si="1"/>
        <v>2016</v>
      </c>
      <c r="G26" s="110">
        <v>2016</v>
      </c>
      <c r="H26" s="110">
        <v>0</v>
      </c>
      <c r="I26" s="110">
        <f t="shared" si="2"/>
        <v>0</v>
      </c>
      <c r="J26" s="110">
        <v>0</v>
      </c>
      <c r="K26" s="110">
        <v>0</v>
      </c>
      <c r="L26" s="110">
        <f t="shared" si="3"/>
        <v>0</v>
      </c>
      <c r="M26" s="110">
        <v>0</v>
      </c>
      <c r="N26" s="110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showGridLines="0" showZeros="0" workbookViewId="0" topLeftCell="AN1">
      <selection activeCell="A7" sqref="A7:BE3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17.83203125" style="0" customWidth="1"/>
    <col min="5" max="6" width="14.66015625" style="0" customWidth="1"/>
    <col min="7" max="8" width="13.33203125" style="0" customWidth="1"/>
    <col min="9" max="9" width="10.66015625" style="0" customWidth="1"/>
    <col min="10" max="10" width="8" style="0" customWidth="1"/>
    <col min="11" max="11" width="14.83203125" style="0" customWidth="1"/>
    <col min="12" max="12" width="12.5" style="0" customWidth="1"/>
    <col min="13" max="15" width="12.16015625" style="0" customWidth="1"/>
    <col min="16" max="16" width="11.83203125" style="0" customWidth="1"/>
    <col min="17" max="17" width="13.83203125" style="0" customWidth="1"/>
    <col min="18" max="18" width="12.16015625" style="0" customWidth="1"/>
    <col min="19" max="19" width="7.16015625" style="0" customWidth="1"/>
    <col min="20" max="20" width="15.66015625" style="0" customWidth="1"/>
    <col min="21" max="21" width="12.16015625" style="0" customWidth="1"/>
    <col min="22" max="22" width="7" style="0" customWidth="1"/>
    <col min="23" max="23" width="5.5" style="0" customWidth="1"/>
    <col min="24" max="24" width="7.16015625" style="0" customWidth="1"/>
    <col min="25" max="27" width="12.16015625" style="0" customWidth="1"/>
    <col min="28" max="28" width="6.66015625" style="0" customWidth="1"/>
    <col min="29" max="29" width="7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58" width="10.66015625" style="0" customWidth="1"/>
  </cols>
  <sheetData>
    <row r="1" spans="1:34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130"/>
      <c r="AH1" s="130"/>
    </row>
    <row r="2" spans="1:57" ht="19.5" customHeight="1">
      <c r="A2" s="121" t="s">
        <v>189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</row>
    <row r="3" spans="1:57" ht="19.5" customHeight="1">
      <c r="A3" s="62" t="s">
        <v>5</v>
      </c>
      <c r="B3" s="62"/>
      <c r="C3" s="62"/>
      <c r="D3" s="6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</row>
    <row r="4" spans="1:57" ht="19.5" customHeight="1">
      <c r="A4" s="123" t="s">
        <v>57</v>
      </c>
      <c r="B4" s="123"/>
      <c r="C4" s="123"/>
      <c r="D4" s="123"/>
      <c r="E4" s="124" t="s">
        <v>58</v>
      </c>
      <c r="F4" s="125" t="s">
        <v>190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 t="s">
        <v>191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32" t="s">
        <v>192</v>
      </c>
      <c r="AW4" s="132"/>
      <c r="AX4" s="132"/>
      <c r="AY4" s="132"/>
      <c r="AZ4" s="132"/>
      <c r="BA4" s="132"/>
      <c r="BB4" s="132"/>
      <c r="BC4" s="132"/>
      <c r="BD4" s="132"/>
      <c r="BE4" s="132"/>
    </row>
    <row r="5" spans="1:57" ht="19.5" customHeight="1">
      <c r="A5" s="123" t="s">
        <v>68</v>
      </c>
      <c r="B5" s="123"/>
      <c r="C5" s="123"/>
      <c r="D5" s="124" t="s">
        <v>70</v>
      </c>
      <c r="E5" s="124"/>
      <c r="F5" s="124" t="s">
        <v>73</v>
      </c>
      <c r="G5" s="124" t="s">
        <v>193</v>
      </c>
      <c r="H5" s="124" t="s">
        <v>194</v>
      </c>
      <c r="I5" s="124" t="s">
        <v>195</v>
      </c>
      <c r="J5" s="124" t="s">
        <v>196</v>
      </c>
      <c r="K5" s="124" t="s">
        <v>197</v>
      </c>
      <c r="L5" s="124" t="s">
        <v>198</v>
      </c>
      <c r="M5" s="124" t="s">
        <v>199</v>
      </c>
      <c r="N5" s="124" t="s">
        <v>200</v>
      </c>
      <c r="O5" s="124" t="s">
        <v>201</v>
      </c>
      <c r="P5" s="124" t="s">
        <v>202</v>
      </c>
      <c r="Q5" s="124" t="s">
        <v>203</v>
      </c>
      <c r="R5" s="124" t="s">
        <v>204</v>
      </c>
      <c r="S5" s="124" t="s">
        <v>205</v>
      </c>
      <c r="T5" s="124" t="s">
        <v>73</v>
      </c>
      <c r="U5" s="124" t="s">
        <v>206</v>
      </c>
      <c r="V5" s="124" t="s">
        <v>207</v>
      </c>
      <c r="W5" s="124" t="s">
        <v>208</v>
      </c>
      <c r="X5" s="124" t="s">
        <v>209</v>
      </c>
      <c r="Y5" s="124" t="s">
        <v>210</v>
      </c>
      <c r="Z5" s="124" t="s">
        <v>211</v>
      </c>
      <c r="AA5" s="124" t="s">
        <v>212</v>
      </c>
      <c r="AB5" s="124" t="s">
        <v>213</v>
      </c>
      <c r="AC5" s="124" t="s">
        <v>214</v>
      </c>
      <c r="AD5" s="124" t="s">
        <v>215</v>
      </c>
      <c r="AE5" s="124" t="s">
        <v>216</v>
      </c>
      <c r="AF5" s="124" t="s">
        <v>217</v>
      </c>
      <c r="AG5" s="124" t="s">
        <v>218</v>
      </c>
      <c r="AH5" s="124" t="s">
        <v>219</v>
      </c>
      <c r="AI5" s="124" t="s">
        <v>220</v>
      </c>
      <c r="AJ5" s="124" t="s">
        <v>221</v>
      </c>
      <c r="AK5" s="124" t="s">
        <v>222</v>
      </c>
      <c r="AL5" s="124" t="s">
        <v>223</v>
      </c>
      <c r="AM5" s="124" t="s">
        <v>224</v>
      </c>
      <c r="AN5" s="124" t="s">
        <v>225</v>
      </c>
      <c r="AO5" s="124" t="s">
        <v>226</v>
      </c>
      <c r="AP5" s="124" t="s">
        <v>227</v>
      </c>
      <c r="AQ5" s="124" t="s">
        <v>228</v>
      </c>
      <c r="AR5" s="124" t="s">
        <v>229</v>
      </c>
      <c r="AS5" s="124" t="s">
        <v>230</v>
      </c>
      <c r="AT5" s="124" t="s">
        <v>231</v>
      </c>
      <c r="AU5" s="124" t="s">
        <v>232</v>
      </c>
      <c r="AV5" s="124" t="s">
        <v>73</v>
      </c>
      <c r="AW5" s="124" t="s">
        <v>233</v>
      </c>
      <c r="AX5" s="124" t="s">
        <v>234</v>
      </c>
      <c r="AY5" s="124" t="s">
        <v>235</v>
      </c>
      <c r="AZ5" s="124" t="s">
        <v>236</v>
      </c>
      <c r="BA5" s="124" t="s">
        <v>237</v>
      </c>
      <c r="BB5" s="124" t="s">
        <v>238</v>
      </c>
      <c r="BC5" s="124" t="s">
        <v>204</v>
      </c>
      <c r="BD5" s="124" t="s">
        <v>239</v>
      </c>
      <c r="BE5" s="124" t="s">
        <v>240</v>
      </c>
    </row>
    <row r="6" spans="1:57" ht="30.75" customHeight="1">
      <c r="A6" s="126" t="s">
        <v>78</v>
      </c>
      <c r="B6" s="127" t="s">
        <v>79</v>
      </c>
      <c r="C6" s="126" t="s">
        <v>80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241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</row>
    <row r="7" spans="1:57" s="120" customFormat="1" ht="30" customHeight="1">
      <c r="A7" s="128" t="s">
        <v>5</v>
      </c>
      <c r="B7" s="128" t="s">
        <v>5</v>
      </c>
      <c r="C7" s="128" t="s">
        <v>5</v>
      </c>
      <c r="D7" s="128" t="s">
        <v>58</v>
      </c>
      <c r="E7" s="129">
        <v>13459552</v>
      </c>
      <c r="F7" s="129">
        <v>12252356</v>
      </c>
      <c r="G7" s="129">
        <v>3939276</v>
      </c>
      <c r="H7" s="129">
        <v>1832124</v>
      </c>
      <c r="I7" s="129">
        <v>122534</v>
      </c>
      <c r="J7" s="129">
        <v>0</v>
      </c>
      <c r="K7" s="129">
        <v>2177627</v>
      </c>
      <c r="L7" s="129">
        <v>1284085</v>
      </c>
      <c r="M7" s="129">
        <v>641386</v>
      </c>
      <c r="N7" s="129">
        <v>562671</v>
      </c>
      <c r="O7" s="129">
        <v>176030</v>
      </c>
      <c r="P7" s="129">
        <v>51047</v>
      </c>
      <c r="Q7" s="129">
        <v>1345776</v>
      </c>
      <c r="R7" s="129">
        <v>119800</v>
      </c>
      <c r="S7" s="129">
        <v>0</v>
      </c>
      <c r="T7" s="129">
        <v>1067600</v>
      </c>
      <c r="U7" s="129">
        <v>504180</v>
      </c>
      <c r="V7" s="129">
        <v>0</v>
      </c>
      <c r="W7" s="129">
        <v>0</v>
      </c>
      <c r="X7" s="129">
        <v>0</v>
      </c>
      <c r="Y7" s="129">
        <v>8500</v>
      </c>
      <c r="Z7" s="129">
        <v>60000</v>
      </c>
      <c r="AA7" s="129">
        <v>55000</v>
      </c>
      <c r="AB7" s="129">
        <v>0</v>
      </c>
      <c r="AC7" s="129">
        <v>0</v>
      </c>
      <c r="AD7" s="129">
        <v>330920</v>
      </c>
      <c r="AE7" s="129">
        <v>0</v>
      </c>
      <c r="AF7" s="129">
        <v>0</v>
      </c>
      <c r="AG7" s="129">
        <v>0</v>
      </c>
      <c r="AH7" s="129">
        <v>0</v>
      </c>
      <c r="AI7" s="129">
        <v>0</v>
      </c>
      <c r="AJ7" s="129">
        <v>16000</v>
      </c>
      <c r="AK7" s="129">
        <v>0</v>
      </c>
      <c r="AL7" s="129">
        <v>0</v>
      </c>
      <c r="AM7" s="129">
        <v>0</v>
      </c>
      <c r="AN7" s="129">
        <v>0</v>
      </c>
      <c r="AO7" s="129">
        <v>0</v>
      </c>
      <c r="AP7" s="129">
        <v>0</v>
      </c>
      <c r="AQ7" s="129">
        <v>0</v>
      </c>
      <c r="AR7" s="129">
        <v>40000</v>
      </c>
      <c r="AS7" s="129">
        <v>0</v>
      </c>
      <c r="AT7" s="129">
        <v>0</v>
      </c>
      <c r="AU7" s="129">
        <v>53000</v>
      </c>
      <c r="AV7" s="129">
        <v>139596</v>
      </c>
      <c r="AW7" s="129">
        <v>0</v>
      </c>
      <c r="AX7" s="129">
        <v>0</v>
      </c>
      <c r="AY7" s="129">
        <v>0</v>
      </c>
      <c r="AZ7" s="129">
        <v>23820</v>
      </c>
      <c r="BA7" s="129">
        <v>112944</v>
      </c>
      <c r="BB7" s="129">
        <v>0</v>
      </c>
      <c r="BC7" s="129">
        <v>0</v>
      </c>
      <c r="BD7" s="133">
        <v>0</v>
      </c>
      <c r="BE7" s="133">
        <v>2832</v>
      </c>
    </row>
    <row r="8" spans="1:57" s="120" customFormat="1" ht="30" customHeight="1">
      <c r="A8" s="128" t="s">
        <v>5</v>
      </c>
      <c r="B8" s="128" t="s">
        <v>5</v>
      </c>
      <c r="C8" s="128" t="s">
        <v>5</v>
      </c>
      <c r="D8" s="128" t="s">
        <v>242</v>
      </c>
      <c r="E8" s="129">
        <v>9404004</v>
      </c>
      <c r="F8" s="129">
        <v>8196808</v>
      </c>
      <c r="G8" s="129">
        <v>3939276</v>
      </c>
      <c r="H8" s="129">
        <v>1786524</v>
      </c>
      <c r="I8" s="129">
        <v>122534</v>
      </c>
      <c r="J8" s="129">
        <v>0</v>
      </c>
      <c r="K8" s="129">
        <v>2177627</v>
      </c>
      <c r="L8" s="129">
        <v>0</v>
      </c>
      <c r="M8" s="129">
        <v>0</v>
      </c>
      <c r="N8" s="129">
        <v>0</v>
      </c>
      <c r="O8" s="129">
        <v>0</v>
      </c>
      <c r="P8" s="129">
        <v>51047</v>
      </c>
      <c r="Q8" s="129">
        <v>0</v>
      </c>
      <c r="R8" s="129">
        <v>119800</v>
      </c>
      <c r="S8" s="129">
        <v>0</v>
      </c>
      <c r="T8" s="129">
        <v>1067600</v>
      </c>
      <c r="U8" s="129">
        <v>504180</v>
      </c>
      <c r="V8" s="129">
        <v>0</v>
      </c>
      <c r="W8" s="129">
        <v>0</v>
      </c>
      <c r="X8" s="129">
        <v>0</v>
      </c>
      <c r="Y8" s="129">
        <v>8500</v>
      </c>
      <c r="Z8" s="129">
        <v>60000</v>
      </c>
      <c r="AA8" s="129">
        <v>55000</v>
      </c>
      <c r="AB8" s="129">
        <v>0</v>
      </c>
      <c r="AC8" s="129">
        <v>0</v>
      </c>
      <c r="AD8" s="129">
        <v>330920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16000</v>
      </c>
      <c r="AK8" s="129">
        <v>0</v>
      </c>
      <c r="AL8" s="129">
        <v>0</v>
      </c>
      <c r="AM8" s="129">
        <v>0</v>
      </c>
      <c r="AN8" s="129">
        <v>0</v>
      </c>
      <c r="AO8" s="129">
        <v>0</v>
      </c>
      <c r="AP8" s="129">
        <v>0</v>
      </c>
      <c r="AQ8" s="129">
        <v>0</v>
      </c>
      <c r="AR8" s="129">
        <v>40000</v>
      </c>
      <c r="AS8" s="129">
        <v>0</v>
      </c>
      <c r="AT8" s="129">
        <v>0</v>
      </c>
      <c r="AU8" s="129">
        <v>53000</v>
      </c>
      <c r="AV8" s="129">
        <v>139596</v>
      </c>
      <c r="AW8" s="129">
        <v>0</v>
      </c>
      <c r="AX8" s="129">
        <v>0</v>
      </c>
      <c r="AY8" s="129">
        <v>0</v>
      </c>
      <c r="AZ8" s="129">
        <v>23820</v>
      </c>
      <c r="BA8" s="129">
        <v>112944</v>
      </c>
      <c r="BB8" s="129">
        <v>0</v>
      </c>
      <c r="BC8" s="129">
        <v>0</v>
      </c>
      <c r="BD8" s="133">
        <v>0</v>
      </c>
      <c r="BE8" s="133">
        <v>2832</v>
      </c>
    </row>
    <row r="9" spans="1:57" s="120" customFormat="1" ht="30" customHeight="1">
      <c r="A9" s="128" t="s">
        <v>5</v>
      </c>
      <c r="B9" s="128" t="s">
        <v>5</v>
      </c>
      <c r="C9" s="128" t="s">
        <v>5</v>
      </c>
      <c r="D9" s="128" t="s">
        <v>243</v>
      </c>
      <c r="E9" s="129">
        <v>6216093</v>
      </c>
      <c r="F9" s="129">
        <v>5386157</v>
      </c>
      <c r="G9" s="129">
        <v>2644824</v>
      </c>
      <c r="H9" s="129">
        <v>1591524</v>
      </c>
      <c r="I9" s="129">
        <v>122534</v>
      </c>
      <c r="J9" s="129">
        <v>0</v>
      </c>
      <c r="K9" s="129">
        <v>934952</v>
      </c>
      <c r="L9" s="129">
        <v>0</v>
      </c>
      <c r="M9" s="129">
        <v>0</v>
      </c>
      <c r="N9" s="129">
        <v>0</v>
      </c>
      <c r="O9" s="129">
        <v>0</v>
      </c>
      <c r="P9" s="129">
        <v>28323</v>
      </c>
      <c r="Q9" s="129">
        <v>0</v>
      </c>
      <c r="R9" s="129">
        <v>64000</v>
      </c>
      <c r="S9" s="129">
        <v>0</v>
      </c>
      <c r="T9" s="129">
        <v>691180</v>
      </c>
      <c r="U9" s="129">
        <v>309180</v>
      </c>
      <c r="V9" s="129">
        <v>0</v>
      </c>
      <c r="W9" s="129">
        <v>0</v>
      </c>
      <c r="X9" s="129">
        <v>0</v>
      </c>
      <c r="Y9" s="129">
        <v>5000</v>
      </c>
      <c r="Z9" s="129">
        <v>40000</v>
      </c>
      <c r="AA9" s="129">
        <v>35000</v>
      </c>
      <c r="AB9" s="129">
        <v>0</v>
      </c>
      <c r="AC9" s="129">
        <v>0</v>
      </c>
      <c r="AD9" s="129">
        <v>220920</v>
      </c>
      <c r="AE9" s="129">
        <v>0</v>
      </c>
      <c r="AF9" s="129">
        <v>0</v>
      </c>
      <c r="AG9" s="129">
        <v>0</v>
      </c>
      <c r="AH9" s="129">
        <v>0</v>
      </c>
      <c r="AI9" s="129">
        <v>0</v>
      </c>
      <c r="AJ9" s="129">
        <v>6080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29">
        <v>0</v>
      </c>
      <c r="AQ9" s="129">
        <v>0</v>
      </c>
      <c r="AR9" s="129">
        <v>40000</v>
      </c>
      <c r="AS9" s="129">
        <v>0</v>
      </c>
      <c r="AT9" s="129">
        <v>0</v>
      </c>
      <c r="AU9" s="129">
        <v>35000</v>
      </c>
      <c r="AV9" s="129">
        <v>138756</v>
      </c>
      <c r="AW9" s="129">
        <v>0</v>
      </c>
      <c r="AX9" s="129">
        <v>0</v>
      </c>
      <c r="AY9" s="129">
        <v>0</v>
      </c>
      <c r="AZ9" s="129">
        <v>23820</v>
      </c>
      <c r="BA9" s="129">
        <v>112944</v>
      </c>
      <c r="BB9" s="129">
        <v>0</v>
      </c>
      <c r="BC9" s="129">
        <v>0</v>
      </c>
      <c r="BD9" s="133">
        <v>0</v>
      </c>
      <c r="BE9" s="133">
        <v>1992</v>
      </c>
    </row>
    <row r="10" spans="1:57" s="120" customFormat="1" ht="30" customHeight="1">
      <c r="A10" s="128" t="s">
        <v>83</v>
      </c>
      <c r="B10" s="128" t="s">
        <v>84</v>
      </c>
      <c r="C10" s="128" t="s">
        <v>84</v>
      </c>
      <c r="D10" s="128" t="s">
        <v>244</v>
      </c>
      <c r="E10" s="129">
        <v>3592842</v>
      </c>
      <c r="F10" s="129">
        <v>3111262</v>
      </c>
      <c r="G10" s="129">
        <v>1470408</v>
      </c>
      <c r="H10" s="129">
        <v>1444368</v>
      </c>
      <c r="I10" s="129">
        <v>122534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9952</v>
      </c>
      <c r="Q10" s="129">
        <v>0</v>
      </c>
      <c r="R10" s="129">
        <v>64000</v>
      </c>
      <c r="S10" s="129">
        <v>0</v>
      </c>
      <c r="T10" s="129">
        <v>344000</v>
      </c>
      <c r="U10" s="129">
        <v>100000</v>
      </c>
      <c r="V10" s="129">
        <v>0</v>
      </c>
      <c r="W10" s="129">
        <v>0</v>
      </c>
      <c r="X10" s="129">
        <v>0</v>
      </c>
      <c r="Y10" s="129">
        <v>2000</v>
      </c>
      <c r="Z10" s="129">
        <v>25000</v>
      </c>
      <c r="AA10" s="129">
        <v>20000</v>
      </c>
      <c r="AB10" s="129">
        <v>0</v>
      </c>
      <c r="AC10" s="129">
        <v>0</v>
      </c>
      <c r="AD10" s="129">
        <v>130920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29">
        <v>6080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0</v>
      </c>
      <c r="AQ10" s="129">
        <v>0</v>
      </c>
      <c r="AR10" s="129">
        <v>40000</v>
      </c>
      <c r="AS10" s="129">
        <v>0</v>
      </c>
      <c r="AT10" s="129">
        <v>0</v>
      </c>
      <c r="AU10" s="129">
        <v>20000</v>
      </c>
      <c r="AV10" s="129">
        <v>137580</v>
      </c>
      <c r="AW10" s="129">
        <v>0</v>
      </c>
      <c r="AX10" s="129">
        <v>0</v>
      </c>
      <c r="AY10" s="129">
        <v>0</v>
      </c>
      <c r="AZ10" s="129">
        <v>23820</v>
      </c>
      <c r="BA10" s="129">
        <v>112944</v>
      </c>
      <c r="BB10" s="129">
        <v>0</v>
      </c>
      <c r="BC10" s="129">
        <v>0</v>
      </c>
      <c r="BD10" s="133">
        <v>0</v>
      </c>
      <c r="BE10" s="133">
        <v>816</v>
      </c>
    </row>
    <row r="11" spans="1:57" s="120" customFormat="1" ht="30" customHeight="1">
      <c r="A11" s="128" t="s">
        <v>83</v>
      </c>
      <c r="B11" s="128" t="s">
        <v>84</v>
      </c>
      <c r="C11" s="128" t="s">
        <v>87</v>
      </c>
      <c r="D11" s="128" t="s">
        <v>245</v>
      </c>
      <c r="E11" s="129">
        <v>505539</v>
      </c>
      <c r="F11" s="129">
        <v>415059</v>
      </c>
      <c r="G11" s="129">
        <v>204228</v>
      </c>
      <c r="H11" s="129">
        <v>31092</v>
      </c>
      <c r="I11" s="129">
        <v>0</v>
      </c>
      <c r="J11" s="129">
        <v>0</v>
      </c>
      <c r="K11" s="129">
        <v>176379</v>
      </c>
      <c r="L11" s="129">
        <v>0</v>
      </c>
      <c r="M11" s="129">
        <v>0</v>
      </c>
      <c r="N11" s="129">
        <v>0</v>
      </c>
      <c r="O11" s="129">
        <v>0</v>
      </c>
      <c r="P11" s="129">
        <v>3360</v>
      </c>
      <c r="Q11" s="129">
        <v>0</v>
      </c>
      <c r="R11" s="129">
        <v>0</v>
      </c>
      <c r="S11" s="129">
        <v>0</v>
      </c>
      <c r="T11" s="129">
        <v>90180</v>
      </c>
      <c r="U11" s="129">
        <v>44180</v>
      </c>
      <c r="V11" s="129">
        <v>0</v>
      </c>
      <c r="W11" s="129">
        <v>0</v>
      </c>
      <c r="X11" s="129">
        <v>0</v>
      </c>
      <c r="Y11" s="129">
        <v>1000</v>
      </c>
      <c r="Z11" s="129">
        <v>5000</v>
      </c>
      <c r="AA11" s="129">
        <v>5000</v>
      </c>
      <c r="AB11" s="129">
        <v>0</v>
      </c>
      <c r="AC11" s="129">
        <v>0</v>
      </c>
      <c r="AD11" s="129">
        <v>30000</v>
      </c>
      <c r="AE11" s="129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129">
        <v>0</v>
      </c>
      <c r="AU11" s="129">
        <v>5000</v>
      </c>
      <c r="AV11" s="129">
        <v>300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33">
        <v>0</v>
      </c>
      <c r="BE11" s="133">
        <v>300</v>
      </c>
    </row>
    <row r="12" spans="1:57" s="120" customFormat="1" ht="30" customHeight="1">
      <c r="A12" s="128" t="s">
        <v>83</v>
      </c>
      <c r="B12" s="128" t="s">
        <v>84</v>
      </c>
      <c r="C12" s="128" t="s">
        <v>89</v>
      </c>
      <c r="D12" s="128" t="s">
        <v>246</v>
      </c>
      <c r="E12" s="129">
        <v>2117712</v>
      </c>
      <c r="F12" s="129">
        <v>1859836</v>
      </c>
      <c r="G12" s="129">
        <v>970188</v>
      </c>
      <c r="H12" s="129">
        <v>116064</v>
      </c>
      <c r="I12" s="129">
        <v>0</v>
      </c>
      <c r="J12" s="129">
        <v>0</v>
      </c>
      <c r="K12" s="129">
        <v>758573</v>
      </c>
      <c r="L12" s="129">
        <v>0</v>
      </c>
      <c r="M12" s="129">
        <v>0</v>
      </c>
      <c r="N12" s="129">
        <v>0</v>
      </c>
      <c r="O12" s="129">
        <v>0</v>
      </c>
      <c r="P12" s="129">
        <v>15011</v>
      </c>
      <c r="Q12" s="129">
        <v>0</v>
      </c>
      <c r="R12" s="129">
        <v>0</v>
      </c>
      <c r="S12" s="129">
        <v>0</v>
      </c>
      <c r="T12" s="129">
        <v>257000</v>
      </c>
      <c r="U12" s="129">
        <v>165000</v>
      </c>
      <c r="V12" s="129">
        <v>0</v>
      </c>
      <c r="W12" s="129">
        <v>0</v>
      </c>
      <c r="X12" s="129">
        <v>0</v>
      </c>
      <c r="Y12" s="129">
        <v>2000</v>
      </c>
      <c r="Z12" s="129">
        <v>10000</v>
      </c>
      <c r="AA12" s="129">
        <v>10000</v>
      </c>
      <c r="AB12" s="129">
        <v>0</v>
      </c>
      <c r="AC12" s="129">
        <v>0</v>
      </c>
      <c r="AD12" s="129">
        <v>60000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  <c r="AT12" s="129">
        <v>0</v>
      </c>
      <c r="AU12" s="129">
        <v>10000</v>
      </c>
      <c r="AV12" s="129">
        <v>876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33">
        <v>0</v>
      </c>
      <c r="BE12" s="133">
        <v>876</v>
      </c>
    </row>
    <row r="13" spans="1:57" s="120" customFormat="1" ht="30" customHeight="1">
      <c r="A13" s="128" t="s">
        <v>5</v>
      </c>
      <c r="B13" s="128" t="s">
        <v>5</v>
      </c>
      <c r="C13" s="128" t="s">
        <v>5</v>
      </c>
      <c r="D13" s="128" t="s">
        <v>247</v>
      </c>
      <c r="E13" s="129">
        <v>1296500</v>
      </c>
      <c r="F13" s="129">
        <v>1177000</v>
      </c>
      <c r="G13" s="129">
        <v>595524</v>
      </c>
      <c r="H13" s="129">
        <v>86832</v>
      </c>
      <c r="I13" s="129">
        <v>0</v>
      </c>
      <c r="J13" s="129">
        <v>0</v>
      </c>
      <c r="K13" s="129">
        <v>485071</v>
      </c>
      <c r="L13" s="129">
        <v>0</v>
      </c>
      <c r="M13" s="129">
        <v>0</v>
      </c>
      <c r="N13" s="129">
        <v>0</v>
      </c>
      <c r="O13" s="129">
        <v>0</v>
      </c>
      <c r="P13" s="129">
        <v>9573</v>
      </c>
      <c r="Q13" s="129">
        <v>0</v>
      </c>
      <c r="R13" s="129">
        <v>0</v>
      </c>
      <c r="S13" s="129">
        <v>0</v>
      </c>
      <c r="T13" s="129">
        <v>119500</v>
      </c>
      <c r="U13" s="129">
        <v>40000</v>
      </c>
      <c r="V13" s="129">
        <v>0</v>
      </c>
      <c r="W13" s="129">
        <v>0</v>
      </c>
      <c r="X13" s="129">
        <v>0</v>
      </c>
      <c r="Y13" s="129">
        <v>1500</v>
      </c>
      <c r="Z13" s="129">
        <v>10000</v>
      </c>
      <c r="AA13" s="129">
        <v>10000</v>
      </c>
      <c r="AB13" s="129">
        <v>0</v>
      </c>
      <c r="AC13" s="129">
        <v>0</v>
      </c>
      <c r="AD13" s="129">
        <v>50000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8000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33">
        <v>0</v>
      </c>
      <c r="BE13" s="133">
        <v>0</v>
      </c>
    </row>
    <row r="14" spans="1:57" s="120" customFormat="1" ht="30" customHeight="1">
      <c r="A14" s="128" t="s">
        <v>83</v>
      </c>
      <c r="B14" s="128" t="s">
        <v>106</v>
      </c>
      <c r="C14" s="128" t="s">
        <v>95</v>
      </c>
      <c r="D14" s="128" t="s">
        <v>248</v>
      </c>
      <c r="E14" s="129">
        <v>1296500</v>
      </c>
      <c r="F14" s="129">
        <v>1177000</v>
      </c>
      <c r="G14" s="129">
        <v>595524</v>
      </c>
      <c r="H14" s="129">
        <v>86832</v>
      </c>
      <c r="I14" s="129">
        <v>0</v>
      </c>
      <c r="J14" s="129">
        <v>0</v>
      </c>
      <c r="K14" s="129">
        <v>485071</v>
      </c>
      <c r="L14" s="129">
        <v>0</v>
      </c>
      <c r="M14" s="129">
        <v>0</v>
      </c>
      <c r="N14" s="129">
        <v>0</v>
      </c>
      <c r="O14" s="129">
        <v>0</v>
      </c>
      <c r="P14" s="129">
        <v>9573</v>
      </c>
      <c r="Q14" s="129">
        <v>0</v>
      </c>
      <c r="R14" s="129">
        <v>0</v>
      </c>
      <c r="S14" s="129">
        <v>0</v>
      </c>
      <c r="T14" s="129">
        <v>119500</v>
      </c>
      <c r="U14" s="129">
        <v>40000</v>
      </c>
      <c r="V14" s="129">
        <v>0</v>
      </c>
      <c r="W14" s="129">
        <v>0</v>
      </c>
      <c r="X14" s="129">
        <v>0</v>
      </c>
      <c r="Y14" s="129">
        <v>1500</v>
      </c>
      <c r="Z14" s="129">
        <v>10000</v>
      </c>
      <c r="AA14" s="129">
        <v>10000</v>
      </c>
      <c r="AB14" s="129">
        <v>0</v>
      </c>
      <c r="AC14" s="129">
        <v>0</v>
      </c>
      <c r="AD14" s="129">
        <v>50000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8000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33">
        <v>0</v>
      </c>
      <c r="BE14" s="133">
        <v>0</v>
      </c>
    </row>
    <row r="15" spans="1:57" s="120" customFormat="1" ht="30" customHeight="1">
      <c r="A15" s="128" t="s">
        <v>5</v>
      </c>
      <c r="B15" s="128" t="s">
        <v>5</v>
      </c>
      <c r="C15" s="128" t="s">
        <v>5</v>
      </c>
      <c r="D15" s="128" t="s">
        <v>249</v>
      </c>
      <c r="E15" s="129">
        <v>100000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100000</v>
      </c>
      <c r="U15" s="129">
        <v>100000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33">
        <v>0</v>
      </c>
      <c r="BE15" s="133">
        <v>0</v>
      </c>
    </row>
    <row r="16" spans="1:57" s="120" customFormat="1" ht="30" customHeight="1">
      <c r="A16" s="128" t="s">
        <v>83</v>
      </c>
      <c r="B16" s="128" t="s">
        <v>91</v>
      </c>
      <c r="C16" s="128" t="s">
        <v>92</v>
      </c>
      <c r="D16" s="128" t="s">
        <v>250</v>
      </c>
      <c r="E16" s="129">
        <v>100000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100000</v>
      </c>
      <c r="U16" s="129">
        <v>100000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33">
        <v>0</v>
      </c>
      <c r="BE16" s="133">
        <v>0</v>
      </c>
    </row>
    <row r="17" spans="1:57" s="120" customFormat="1" ht="30" customHeight="1">
      <c r="A17" s="128" t="s">
        <v>5</v>
      </c>
      <c r="B17" s="128" t="s">
        <v>5</v>
      </c>
      <c r="C17" s="128" t="s">
        <v>5</v>
      </c>
      <c r="D17" s="128" t="s">
        <v>112</v>
      </c>
      <c r="E17" s="129">
        <v>1791411</v>
      </c>
      <c r="F17" s="129">
        <v>1633651</v>
      </c>
      <c r="G17" s="129">
        <v>698928</v>
      </c>
      <c r="H17" s="129">
        <v>108168</v>
      </c>
      <c r="I17" s="129">
        <v>0</v>
      </c>
      <c r="J17" s="129">
        <v>0</v>
      </c>
      <c r="K17" s="129">
        <v>757604</v>
      </c>
      <c r="L17" s="129">
        <v>0</v>
      </c>
      <c r="M17" s="129">
        <v>0</v>
      </c>
      <c r="N17" s="129">
        <v>0</v>
      </c>
      <c r="O17" s="129">
        <v>0</v>
      </c>
      <c r="P17" s="129">
        <v>13151</v>
      </c>
      <c r="Q17" s="129">
        <v>0</v>
      </c>
      <c r="R17" s="129">
        <v>55800</v>
      </c>
      <c r="S17" s="129">
        <v>0</v>
      </c>
      <c r="T17" s="129">
        <v>156920</v>
      </c>
      <c r="U17" s="129">
        <v>55000</v>
      </c>
      <c r="V17" s="129">
        <v>0</v>
      </c>
      <c r="W17" s="129">
        <v>0</v>
      </c>
      <c r="X17" s="129">
        <v>0</v>
      </c>
      <c r="Y17" s="129">
        <v>2000</v>
      </c>
      <c r="Z17" s="129">
        <v>10000</v>
      </c>
      <c r="AA17" s="129">
        <v>10000</v>
      </c>
      <c r="AB17" s="129">
        <v>0</v>
      </c>
      <c r="AC17" s="129">
        <v>0</v>
      </c>
      <c r="AD17" s="129">
        <v>60000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9920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10000</v>
      </c>
      <c r="AV17" s="129">
        <v>840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33">
        <v>0</v>
      </c>
      <c r="BE17" s="133">
        <v>840</v>
      </c>
    </row>
    <row r="18" spans="1:57" s="120" customFormat="1" ht="30" customHeight="1">
      <c r="A18" s="128" t="s">
        <v>83</v>
      </c>
      <c r="B18" s="128" t="s">
        <v>103</v>
      </c>
      <c r="C18" s="128" t="s">
        <v>103</v>
      </c>
      <c r="D18" s="128" t="s">
        <v>251</v>
      </c>
      <c r="E18" s="129">
        <v>1791411</v>
      </c>
      <c r="F18" s="129">
        <v>1633651</v>
      </c>
      <c r="G18" s="129">
        <v>698928</v>
      </c>
      <c r="H18" s="129">
        <v>108168</v>
      </c>
      <c r="I18" s="129">
        <v>0</v>
      </c>
      <c r="J18" s="129">
        <v>0</v>
      </c>
      <c r="K18" s="129">
        <v>757604</v>
      </c>
      <c r="L18" s="129">
        <v>0</v>
      </c>
      <c r="M18" s="129">
        <v>0</v>
      </c>
      <c r="N18" s="129">
        <v>0</v>
      </c>
      <c r="O18" s="129">
        <v>0</v>
      </c>
      <c r="P18" s="129">
        <v>13151</v>
      </c>
      <c r="Q18" s="129">
        <v>0</v>
      </c>
      <c r="R18" s="129">
        <v>55800</v>
      </c>
      <c r="S18" s="129">
        <v>0</v>
      </c>
      <c r="T18" s="129">
        <v>156920</v>
      </c>
      <c r="U18" s="129">
        <v>55000</v>
      </c>
      <c r="V18" s="129">
        <v>0</v>
      </c>
      <c r="W18" s="129">
        <v>0</v>
      </c>
      <c r="X18" s="129">
        <v>0</v>
      </c>
      <c r="Y18" s="129">
        <v>2000</v>
      </c>
      <c r="Z18" s="129">
        <v>10000</v>
      </c>
      <c r="AA18" s="129">
        <v>10000</v>
      </c>
      <c r="AB18" s="129">
        <v>0</v>
      </c>
      <c r="AC18" s="129">
        <v>0</v>
      </c>
      <c r="AD18" s="129">
        <v>60000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9920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10000</v>
      </c>
      <c r="AV18" s="129">
        <v>840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33">
        <v>0</v>
      </c>
      <c r="BE18" s="133">
        <v>840</v>
      </c>
    </row>
    <row r="19" spans="1:57" s="120" customFormat="1" ht="30" customHeight="1">
      <c r="A19" s="128" t="s">
        <v>5</v>
      </c>
      <c r="B19" s="128" t="s">
        <v>5</v>
      </c>
      <c r="C19" s="128" t="s">
        <v>5</v>
      </c>
      <c r="D19" s="128" t="s">
        <v>252</v>
      </c>
      <c r="E19" s="129">
        <v>1925471</v>
      </c>
      <c r="F19" s="129">
        <v>1925471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1284085</v>
      </c>
      <c r="M19" s="129">
        <v>641386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33">
        <v>0</v>
      </c>
      <c r="BE19" s="133">
        <v>0</v>
      </c>
    </row>
    <row r="20" spans="1:57" s="120" customFormat="1" ht="30" customHeight="1">
      <c r="A20" s="128" t="s">
        <v>5</v>
      </c>
      <c r="B20" s="128" t="s">
        <v>5</v>
      </c>
      <c r="C20" s="128" t="s">
        <v>5</v>
      </c>
      <c r="D20" s="128" t="s">
        <v>253</v>
      </c>
      <c r="E20" s="129">
        <v>1925471</v>
      </c>
      <c r="F20" s="129">
        <v>1925471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1284085</v>
      </c>
      <c r="M20" s="129">
        <v>641386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33">
        <v>0</v>
      </c>
      <c r="BE20" s="133">
        <v>0</v>
      </c>
    </row>
    <row r="21" spans="1:57" s="120" customFormat="1" ht="30" customHeight="1">
      <c r="A21" s="128" t="s">
        <v>94</v>
      </c>
      <c r="B21" s="128" t="s">
        <v>95</v>
      </c>
      <c r="C21" s="128" t="s">
        <v>95</v>
      </c>
      <c r="D21" s="128" t="s">
        <v>254</v>
      </c>
      <c r="E21" s="129">
        <v>1284085</v>
      </c>
      <c r="F21" s="129">
        <v>1284085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1284085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33">
        <v>0</v>
      </c>
      <c r="BE21" s="133">
        <v>0</v>
      </c>
    </row>
    <row r="22" spans="1:57" s="120" customFormat="1" ht="30" customHeight="1">
      <c r="A22" s="128" t="s">
        <v>94</v>
      </c>
      <c r="B22" s="128" t="s">
        <v>95</v>
      </c>
      <c r="C22" s="128" t="s">
        <v>97</v>
      </c>
      <c r="D22" s="128" t="s">
        <v>255</v>
      </c>
      <c r="E22" s="129">
        <v>641386</v>
      </c>
      <c r="F22" s="129">
        <v>641386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641386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33">
        <v>0</v>
      </c>
      <c r="BE22" s="133">
        <v>0</v>
      </c>
    </row>
    <row r="23" spans="1:57" s="120" customFormat="1" ht="30" customHeight="1">
      <c r="A23" s="128" t="s">
        <v>5</v>
      </c>
      <c r="B23" s="128" t="s">
        <v>5</v>
      </c>
      <c r="C23" s="128" t="s">
        <v>5</v>
      </c>
      <c r="D23" s="128" t="s">
        <v>256</v>
      </c>
      <c r="E23" s="129">
        <v>738701</v>
      </c>
      <c r="F23" s="129">
        <v>738701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562671</v>
      </c>
      <c r="O23" s="129">
        <v>176030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33">
        <v>0</v>
      </c>
      <c r="BE23" s="133">
        <v>0</v>
      </c>
    </row>
    <row r="24" spans="1:57" s="120" customFormat="1" ht="30" customHeight="1">
      <c r="A24" s="128" t="s">
        <v>5</v>
      </c>
      <c r="B24" s="128" t="s">
        <v>5</v>
      </c>
      <c r="C24" s="128" t="s">
        <v>5</v>
      </c>
      <c r="D24" s="128" t="s">
        <v>257</v>
      </c>
      <c r="E24" s="129">
        <v>738701</v>
      </c>
      <c r="F24" s="129">
        <v>738701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562671</v>
      </c>
      <c r="O24" s="129">
        <v>176030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33">
        <v>0</v>
      </c>
      <c r="BE24" s="133">
        <v>0</v>
      </c>
    </row>
    <row r="25" spans="1:57" s="120" customFormat="1" ht="30" customHeight="1">
      <c r="A25" s="128" t="s">
        <v>99</v>
      </c>
      <c r="B25" s="128" t="s">
        <v>100</v>
      </c>
      <c r="C25" s="128" t="s">
        <v>84</v>
      </c>
      <c r="D25" s="128" t="s">
        <v>258</v>
      </c>
      <c r="E25" s="129">
        <v>308510</v>
      </c>
      <c r="F25" s="129">
        <v>308510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212729</v>
      </c>
      <c r="O25" s="129">
        <v>95781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33">
        <v>0</v>
      </c>
      <c r="BE25" s="133">
        <v>0</v>
      </c>
    </row>
    <row r="26" spans="1:57" s="120" customFormat="1" ht="30" customHeight="1">
      <c r="A26" s="128" t="s">
        <v>99</v>
      </c>
      <c r="B26" s="128" t="s">
        <v>100</v>
      </c>
      <c r="C26" s="128" t="s">
        <v>106</v>
      </c>
      <c r="D26" s="128" t="s">
        <v>259</v>
      </c>
      <c r="E26" s="129">
        <v>430191</v>
      </c>
      <c r="F26" s="129">
        <v>430191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349942</v>
      </c>
      <c r="O26" s="129">
        <v>80249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33">
        <v>0</v>
      </c>
      <c r="BE26" s="133">
        <v>0</v>
      </c>
    </row>
    <row r="27" spans="1:57" s="120" customFormat="1" ht="30" customHeight="1">
      <c r="A27" s="128" t="s">
        <v>5</v>
      </c>
      <c r="B27" s="128" t="s">
        <v>5</v>
      </c>
      <c r="C27" s="128" t="s">
        <v>5</v>
      </c>
      <c r="D27" s="128" t="s">
        <v>260</v>
      </c>
      <c r="E27" s="129">
        <v>45600</v>
      </c>
      <c r="F27" s="129">
        <v>45600</v>
      </c>
      <c r="G27" s="129">
        <v>0</v>
      </c>
      <c r="H27" s="129">
        <v>45600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33">
        <v>0</v>
      </c>
      <c r="BE27" s="133">
        <v>0</v>
      </c>
    </row>
    <row r="28" spans="1:57" s="120" customFormat="1" ht="30" customHeight="1">
      <c r="A28" s="128" t="s">
        <v>5</v>
      </c>
      <c r="B28" s="128" t="s">
        <v>5</v>
      </c>
      <c r="C28" s="128" t="s">
        <v>5</v>
      </c>
      <c r="D28" s="128" t="s">
        <v>261</v>
      </c>
      <c r="E28" s="129">
        <v>45600</v>
      </c>
      <c r="F28" s="129">
        <v>45600</v>
      </c>
      <c r="G28" s="129">
        <v>0</v>
      </c>
      <c r="H28" s="129">
        <v>45600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33">
        <v>0</v>
      </c>
      <c r="BE28" s="133">
        <v>0</v>
      </c>
    </row>
    <row r="29" spans="1:57" s="120" customFormat="1" ht="30" customHeight="1">
      <c r="A29" s="128" t="s">
        <v>102</v>
      </c>
      <c r="B29" s="128" t="s">
        <v>95</v>
      </c>
      <c r="C29" s="128" t="s">
        <v>103</v>
      </c>
      <c r="D29" s="128" t="s">
        <v>262</v>
      </c>
      <c r="E29" s="129">
        <v>45600</v>
      </c>
      <c r="F29" s="129">
        <v>45600</v>
      </c>
      <c r="G29" s="129">
        <v>0</v>
      </c>
      <c r="H29" s="129">
        <v>45600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33">
        <v>0</v>
      </c>
      <c r="BE29" s="133">
        <v>0</v>
      </c>
    </row>
    <row r="30" spans="1:57" s="120" customFormat="1" ht="30" customHeight="1">
      <c r="A30" s="128" t="s">
        <v>5</v>
      </c>
      <c r="B30" s="128" t="s">
        <v>5</v>
      </c>
      <c r="C30" s="128" t="s">
        <v>5</v>
      </c>
      <c r="D30" s="128" t="s">
        <v>263</v>
      </c>
      <c r="E30" s="129">
        <v>1345776</v>
      </c>
      <c r="F30" s="129">
        <v>1345776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1345776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33">
        <v>0</v>
      </c>
      <c r="BE30" s="133">
        <v>0</v>
      </c>
    </row>
    <row r="31" spans="1:57" s="120" customFormat="1" ht="30" customHeight="1">
      <c r="A31" s="128" t="s">
        <v>5</v>
      </c>
      <c r="B31" s="128" t="s">
        <v>5</v>
      </c>
      <c r="C31" s="128" t="s">
        <v>5</v>
      </c>
      <c r="D31" s="128" t="s">
        <v>264</v>
      </c>
      <c r="E31" s="129">
        <v>1345776</v>
      </c>
      <c r="F31" s="129">
        <v>1345776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1345776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33">
        <v>0</v>
      </c>
      <c r="BE31" s="133">
        <v>0</v>
      </c>
    </row>
    <row r="32" spans="1:57" s="120" customFormat="1" ht="30" customHeight="1">
      <c r="A32" s="128" t="s">
        <v>105</v>
      </c>
      <c r="B32" s="128" t="s">
        <v>106</v>
      </c>
      <c r="C32" s="128" t="s">
        <v>84</v>
      </c>
      <c r="D32" s="128" t="s">
        <v>174</v>
      </c>
      <c r="E32" s="129">
        <v>1345776</v>
      </c>
      <c r="F32" s="129">
        <v>1345776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1345776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33">
        <v>0</v>
      </c>
      <c r="BE32" s="133">
        <v>0</v>
      </c>
    </row>
  </sheetData>
  <sheetProtection/>
  <mergeCells count="60">
    <mergeCell ref="A2:BE2"/>
    <mergeCell ref="A4:D4"/>
    <mergeCell ref="F4:S4"/>
    <mergeCell ref="T4:AU4"/>
    <mergeCell ref="AV4:BE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27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4"/>
      <c r="B1" s="84"/>
      <c r="C1" s="84"/>
      <c r="D1" s="85"/>
      <c r="E1" s="84"/>
      <c r="F1" s="84"/>
      <c r="G1" s="64" t="s">
        <v>265</v>
      </c>
    </row>
    <row r="2" spans="1:7" ht="25.5" customHeight="1">
      <c r="A2" s="61" t="s">
        <v>266</v>
      </c>
      <c r="B2" s="61"/>
      <c r="C2" s="61"/>
      <c r="D2" s="61"/>
      <c r="E2" s="61"/>
      <c r="F2" s="61"/>
      <c r="G2" s="61"/>
    </row>
    <row r="3" spans="1:7" ht="19.5" customHeight="1">
      <c r="A3" s="62" t="s">
        <v>5</v>
      </c>
      <c r="B3" s="62"/>
      <c r="C3" s="62"/>
      <c r="D3" s="62"/>
      <c r="E3" s="86"/>
      <c r="F3" s="86"/>
      <c r="G3" s="64" t="s">
        <v>6</v>
      </c>
    </row>
    <row r="4" spans="1:7" ht="19.5" customHeight="1">
      <c r="A4" s="91" t="s">
        <v>267</v>
      </c>
      <c r="B4" s="92"/>
      <c r="C4" s="92"/>
      <c r="D4" s="93"/>
      <c r="E4" s="111" t="s">
        <v>116</v>
      </c>
      <c r="F4" s="72"/>
      <c r="G4" s="72"/>
    </row>
    <row r="5" spans="1:7" ht="19.5" customHeight="1">
      <c r="A5" s="65" t="s">
        <v>68</v>
      </c>
      <c r="B5" s="67"/>
      <c r="C5" s="112" t="s">
        <v>69</v>
      </c>
      <c r="D5" s="113" t="s">
        <v>268</v>
      </c>
      <c r="E5" s="72" t="s">
        <v>58</v>
      </c>
      <c r="F5" s="69" t="s">
        <v>269</v>
      </c>
      <c r="G5" s="114" t="s">
        <v>270</v>
      </c>
    </row>
    <row r="6" spans="1:7" ht="33.75" customHeight="1">
      <c r="A6" s="74" t="s">
        <v>78</v>
      </c>
      <c r="B6" s="75" t="s">
        <v>79</v>
      </c>
      <c r="C6" s="115"/>
      <c r="D6" s="116"/>
      <c r="E6" s="78"/>
      <c r="F6" s="79"/>
      <c r="G6" s="99"/>
    </row>
    <row r="7" spans="1:7" ht="19.5" customHeight="1">
      <c r="A7" s="80" t="s">
        <v>5</v>
      </c>
      <c r="B7" s="108" t="s">
        <v>5</v>
      </c>
      <c r="C7" s="117" t="s">
        <v>5</v>
      </c>
      <c r="D7" s="80" t="s">
        <v>58</v>
      </c>
      <c r="E7" s="118">
        <v>13162532</v>
      </c>
      <c r="F7" s="119">
        <v>12322532</v>
      </c>
      <c r="G7" s="110">
        <v>840000</v>
      </c>
    </row>
    <row r="8" spans="1:7" ht="19.5" customHeight="1">
      <c r="A8" s="80" t="s">
        <v>5</v>
      </c>
      <c r="B8" s="108" t="s">
        <v>5</v>
      </c>
      <c r="C8" s="117" t="s">
        <v>81</v>
      </c>
      <c r="D8" s="80" t="s">
        <v>82</v>
      </c>
      <c r="E8" s="118">
        <v>5119838</v>
      </c>
      <c r="F8" s="119">
        <v>4775838</v>
      </c>
      <c r="G8" s="110">
        <v>344000</v>
      </c>
    </row>
    <row r="9" spans="1:7" ht="19.5" customHeight="1">
      <c r="A9" s="80" t="s">
        <v>271</v>
      </c>
      <c r="B9" s="108" t="s">
        <v>5</v>
      </c>
      <c r="C9" s="117" t="s">
        <v>5</v>
      </c>
      <c r="D9" s="80" t="s">
        <v>272</v>
      </c>
      <c r="E9" s="118">
        <v>4662078</v>
      </c>
      <c r="F9" s="119">
        <v>4662078</v>
      </c>
      <c r="G9" s="110">
        <v>0</v>
      </c>
    </row>
    <row r="10" spans="1:7" ht="19.5" customHeight="1">
      <c r="A10" s="80" t="s">
        <v>273</v>
      </c>
      <c r="B10" s="108" t="s">
        <v>84</v>
      </c>
      <c r="C10" s="117" t="s">
        <v>85</v>
      </c>
      <c r="D10" s="80" t="s">
        <v>274</v>
      </c>
      <c r="E10" s="118">
        <v>1470408</v>
      </c>
      <c r="F10" s="119">
        <v>1470408</v>
      </c>
      <c r="G10" s="110">
        <v>0</v>
      </c>
    </row>
    <row r="11" spans="1:7" ht="19.5" customHeight="1">
      <c r="A11" s="80" t="s">
        <v>273</v>
      </c>
      <c r="B11" s="108" t="s">
        <v>106</v>
      </c>
      <c r="C11" s="117" t="s">
        <v>85</v>
      </c>
      <c r="D11" s="80" t="s">
        <v>275</v>
      </c>
      <c r="E11" s="118">
        <v>1444368</v>
      </c>
      <c r="F11" s="119">
        <v>1444368</v>
      </c>
      <c r="G11" s="110">
        <v>0</v>
      </c>
    </row>
    <row r="12" spans="1:7" ht="19.5" customHeight="1">
      <c r="A12" s="80" t="s">
        <v>273</v>
      </c>
      <c r="B12" s="108" t="s">
        <v>91</v>
      </c>
      <c r="C12" s="117" t="s">
        <v>85</v>
      </c>
      <c r="D12" s="80" t="s">
        <v>276</v>
      </c>
      <c r="E12" s="118">
        <v>122534</v>
      </c>
      <c r="F12" s="119">
        <v>122534</v>
      </c>
      <c r="G12" s="110">
        <v>0</v>
      </c>
    </row>
    <row r="13" spans="1:7" ht="19.5" customHeight="1">
      <c r="A13" s="80" t="s">
        <v>273</v>
      </c>
      <c r="B13" s="108" t="s">
        <v>92</v>
      </c>
      <c r="C13" s="117" t="s">
        <v>85</v>
      </c>
      <c r="D13" s="80" t="s">
        <v>277</v>
      </c>
      <c r="E13" s="118">
        <v>485924</v>
      </c>
      <c r="F13" s="119">
        <v>485924</v>
      </c>
      <c r="G13" s="110">
        <v>0</v>
      </c>
    </row>
    <row r="14" spans="1:7" ht="19.5" customHeight="1">
      <c r="A14" s="80" t="s">
        <v>273</v>
      </c>
      <c r="B14" s="108" t="s">
        <v>89</v>
      </c>
      <c r="C14" s="117" t="s">
        <v>85</v>
      </c>
      <c r="D14" s="80" t="s">
        <v>278</v>
      </c>
      <c r="E14" s="118">
        <v>242962</v>
      </c>
      <c r="F14" s="119">
        <v>242962</v>
      </c>
      <c r="G14" s="110">
        <v>0</v>
      </c>
    </row>
    <row r="15" spans="1:7" ht="19.5" customHeight="1">
      <c r="A15" s="80" t="s">
        <v>273</v>
      </c>
      <c r="B15" s="108" t="s">
        <v>279</v>
      </c>
      <c r="C15" s="117" t="s">
        <v>85</v>
      </c>
      <c r="D15" s="80" t="s">
        <v>280</v>
      </c>
      <c r="E15" s="118">
        <v>212729</v>
      </c>
      <c r="F15" s="119">
        <v>212729</v>
      </c>
      <c r="G15" s="110">
        <v>0</v>
      </c>
    </row>
    <row r="16" spans="1:7" ht="19.5" customHeight="1">
      <c r="A16" s="80" t="s">
        <v>273</v>
      </c>
      <c r="B16" s="108" t="s">
        <v>100</v>
      </c>
      <c r="C16" s="117" t="s">
        <v>85</v>
      </c>
      <c r="D16" s="80" t="s">
        <v>281</v>
      </c>
      <c r="E16" s="118">
        <v>95781</v>
      </c>
      <c r="F16" s="119">
        <v>95781</v>
      </c>
      <c r="G16" s="110">
        <v>0</v>
      </c>
    </row>
    <row r="17" spans="1:7" ht="19.5" customHeight="1">
      <c r="A17" s="80" t="s">
        <v>273</v>
      </c>
      <c r="B17" s="108" t="s">
        <v>282</v>
      </c>
      <c r="C17" s="117" t="s">
        <v>85</v>
      </c>
      <c r="D17" s="80" t="s">
        <v>283</v>
      </c>
      <c r="E17" s="118">
        <v>9952</v>
      </c>
      <c r="F17" s="119">
        <v>9952</v>
      </c>
      <c r="G17" s="110">
        <v>0</v>
      </c>
    </row>
    <row r="18" spans="1:7" ht="19.5" customHeight="1">
      <c r="A18" s="80" t="s">
        <v>273</v>
      </c>
      <c r="B18" s="108" t="s">
        <v>284</v>
      </c>
      <c r="C18" s="117" t="s">
        <v>85</v>
      </c>
      <c r="D18" s="80" t="s">
        <v>174</v>
      </c>
      <c r="E18" s="118">
        <v>513420</v>
      </c>
      <c r="F18" s="119">
        <v>513420</v>
      </c>
      <c r="G18" s="110">
        <v>0</v>
      </c>
    </row>
    <row r="19" spans="1:7" ht="19.5" customHeight="1">
      <c r="A19" s="80" t="s">
        <v>273</v>
      </c>
      <c r="B19" s="108" t="s">
        <v>285</v>
      </c>
      <c r="C19" s="117" t="s">
        <v>85</v>
      </c>
      <c r="D19" s="80" t="s">
        <v>286</v>
      </c>
      <c r="E19" s="118">
        <v>64000</v>
      </c>
      <c r="F19" s="119">
        <v>64000</v>
      </c>
      <c r="G19" s="110">
        <v>0</v>
      </c>
    </row>
    <row r="20" spans="1:7" ht="19.5" customHeight="1">
      <c r="A20" s="80" t="s">
        <v>287</v>
      </c>
      <c r="B20" s="108" t="s">
        <v>5</v>
      </c>
      <c r="C20" s="117" t="s">
        <v>5</v>
      </c>
      <c r="D20" s="80" t="s">
        <v>288</v>
      </c>
      <c r="E20" s="118">
        <v>344000</v>
      </c>
      <c r="F20" s="119">
        <v>0</v>
      </c>
      <c r="G20" s="110">
        <v>344000</v>
      </c>
    </row>
    <row r="21" spans="1:7" ht="19.5" customHeight="1">
      <c r="A21" s="80" t="s">
        <v>289</v>
      </c>
      <c r="B21" s="108" t="s">
        <v>84</v>
      </c>
      <c r="C21" s="117" t="s">
        <v>85</v>
      </c>
      <c r="D21" s="80" t="s">
        <v>290</v>
      </c>
      <c r="E21" s="118">
        <v>100000</v>
      </c>
      <c r="F21" s="119">
        <v>0</v>
      </c>
      <c r="G21" s="110">
        <v>100000</v>
      </c>
    </row>
    <row r="22" spans="1:7" ht="19.5" customHeight="1">
      <c r="A22" s="80" t="s">
        <v>289</v>
      </c>
      <c r="B22" s="108" t="s">
        <v>95</v>
      </c>
      <c r="C22" s="117" t="s">
        <v>85</v>
      </c>
      <c r="D22" s="80" t="s">
        <v>291</v>
      </c>
      <c r="E22" s="118">
        <v>2000</v>
      </c>
      <c r="F22" s="119">
        <v>0</v>
      </c>
      <c r="G22" s="110">
        <v>2000</v>
      </c>
    </row>
    <row r="23" spans="1:7" ht="19.5" customHeight="1">
      <c r="A23" s="80" t="s">
        <v>289</v>
      </c>
      <c r="B23" s="108" t="s">
        <v>97</v>
      </c>
      <c r="C23" s="117" t="s">
        <v>85</v>
      </c>
      <c r="D23" s="80" t="s">
        <v>292</v>
      </c>
      <c r="E23" s="118">
        <v>25000</v>
      </c>
      <c r="F23" s="119">
        <v>0</v>
      </c>
      <c r="G23" s="110">
        <v>25000</v>
      </c>
    </row>
    <row r="24" spans="1:7" ht="19.5" customHeight="1">
      <c r="A24" s="80" t="s">
        <v>289</v>
      </c>
      <c r="B24" s="108" t="s">
        <v>293</v>
      </c>
      <c r="C24" s="117" t="s">
        <v>85</v>
      </c>
      <c r="D24" s="80" t="s">
        <v>294</v>
      </c>
      <c r="E24" s="118">
        <v>20000</v>
      </c>
      <c r="F24" s="119">
        <v>0</v>
      </c>
      <c r="G24" s="110">
        <v>20000</v>
      </c>
    </row>
    <row r="25" spans="1:7" ht="19.5" customHeight="1">
      <c r="A25" s="80" t="s">
        <v>289</v>
      </c>
      <c r="B25" s="108" t="s">
        <v>100</v>
      </c>
      <c r="C25" s="117" t="s">
        <v>85</v>
      </c>
      <c r="D25" s="80" t="s">
        <v>295</v>
      </c>
      <c r="E25" s="118">
        <v>130920</v>
      </c>
      <c r="F25" s="119">
        <v>0</v>
      </c>
      <c r="G25" s="110">
        <v>130920</v>
      </c>
    </row>
    <row r="26" spans="1:7" ht="19.5" customHeight="1">
      <c r="A26" s="80" t="s">
        <v>289</v>
      </c>
      <c r="B26" s="108" t="s">
        <v>296</v>
      </c>
      <c r="C26" s="117" t="s">
        <v>85</v>
      </c>
      <c r="D26" s="80" t="s">
        <v>179</v>
      </c>
      <c r="E26" s="118">
        <v>6080</v>
      </c>
      <c r="F26" s="119">
        <v>0</v>
      </c>
      <c r="G26" s="110">
        <v>6080</v>
      </c>
    </row>
    <row r="27" spans="1:7" ht="19.5" customHeight="1">
      <c r="A27" s="80" t="s">
        <v>289</v>
      </c>
      <c r="B27" s="108" t="s">
        <v>297</v>
      </c>
      <c r="C27" s="117" t="s">
        <v>85</v>
      </c>
      <c r="D27" s="80" t="s">
        <v>180</v>
      </c>
      <c r="E27" s="118">
        <v>40000</v>
      </c>
      <c r="F27" s="119">
        <v>0</v>
      </c>
      <c r="G27" s="110">
        <v>40000</v>
      </c>
    </row>
    <row r="28" spans="1:7" ht="19.5" customHeight="1">
      <c r="A28" s="80" t="s">
        <v>289</v>
      </c>
      <c r="B28" s="108" t="s">
        <v>103</v>
      </c>
      <c r="C28" s="117" t="s">
        <v>85</v>
      </c>
      <c r="D28" s="80" t="s">
        <v>181</v>
      </c>
      <c r="E28" s="118">
        <v>20000</v>
      </c>
      <c r="F28" s="119">
        <v>0</v>
      </c>
      <c r="G28" s="110">
        <v>20000</v>
      </c>
    </row>
    <row r="29" spans="1:7" ht="19.5" customHeight="1">
      <c r="A29" s="80" t="s">
        <v>298</v>
      </c>
      <c r="B29" s="108" t="s">
        <v>5</v>
      </c>
      <c r="C29" s="117" t="s">
        <v>5</v>
      </c>
      <c r="D29" s="80" t="s">
        <v>182</v>
      </c>
      <c r="E29" s="118">
        <v>113760</v>
      </c>
      <c r="F29" s="119">
        <v>113760</v>
      </c>
      <c r="G29" s="110">
        <v>0</v>
      </c>
    </row>
    <row r="30" spans="1:7" ht="19.5" customHeight="1">
      <c r="A30" s="80" t="s">
        <v>299</v>
      </c>
      <c r="B30" s="108" t="s">
        <v>95</v>
      </c>
      <c r="C30" s="117" t="s">
        <v>85</v>
      </c>
      <c r="D30" s="80" t="s">
        <v>300</v>
      </c>
      <c r="E30" s="118">
        <v>112944</v>
      </c>
      <c r="F30" s="119">
        <v>112944</v>
      </c>
      <c r="G30" s="110">
        <v>0</v>
      </c>
    </row>
    <row r="31" spans="1:7" ht="19.5" customHeight="1">
      <c r="A31" s="80" t="s">
        <v>299</v>
      </c>
      <c r="B31" s="108" t="s">
        <v>89</v>
      </c>
      <c r="C31" s="117" t="s">
        <v>85</v>
      </c>
      <c r="D31" s="80" t="s">
        <v>301</v>
      </c>
      <c r="E31" s="118">
        <v>816</v>
      </c>
      <c r="F31" s="119">
        <v>816</v>
      </c>
      <c r="G31" s="110">
        <v>0</v>
      </c>
    </row>
    <row r="32" spans="1:7" ht="19.5" customHeight="1">
      <c r="A32" s="80" t="s">
        <v>5</v>
      </c>
      <c r="B32" s="108" t="s">
        <v>5</v>
      </c>
      <c r="C32" s="117" t="s">
        <v>108</v>
      </c>
      <c r="D32" s="80" t="s">
        <v>109</v>
      </c>
      <c r="E32" s="118">
        <v>8042694</v>
      </c>
      <c r="F32" s="119">
        <v>7546694</v>
      </c>
      <c r="G32" s="110">
        <v>496000</v>
      </c>
    </row>
    <row r="33" spans="1:7" ht="19.5" customHeight="1">
      <c r="A33" s="80" t="s">
        <v>271</v>
      </c>
      <c r="B33" s="108" t="s">
        <v>5</v>
      </c>
      <c r="C33" s="117" t="s">
        <v>5</v>
      </c>
      <c r="D33" s="80" t="s">
        <v>272</v>
      </c>
      <c r="E33" s="118">
        <v>7544678</v>
      </c>
      <c r="F33" s="119">
        <v>7544678</v>
      </c>
      <c r="G33" s="110">
        <v>0</v>
      </c>
    </row>
    <row r="34" spans="1:7" ht="19.5" customHeight="1">
      <c r="A34" s="80" t="s">
        <v>273</v>
      </c>
      <c r="B34" s="108" t="s">
        <v>84</v>
      </c>
      <c r="C34" s="117" t="s">
        <v>110</v>
      </c>
      <c r="D34" s="80" t="s">
        <v>274</v>
      </c>
      <c r="E34" s="118">
        <v>2468868</v>
      </c>
      <c r="F34" s="119">
        <v>2468868</v>
      </c>
      <c r="G34" s="110">
        <v>0</v>
      </c>
    </row>
    <row r="35" spans="1:7" ht="19.5" customHeight="1">
      <c r="A35" s="80" t="s">
        <v>273</v>
      </c>
      <c r="B35" s="108" t="s">
        <v>106</v>
      </c>
      <c r="C35" s="117" t="s">
        <v>110</v>
      </c>
      <c r="D35" s="80" t="s">
        <v>275</v>
      </c>
      <c r="E35" s="118">
        <v>342156</v>
      </c>
      <c r="F35" s="119">
        <v>342156</v>
      </c>
      <c r="G35" s="110">
        <v>0</v>
      </c>
    </row>
    <row r="36" spans="1:7" ht="19.5" customHeight="1">
      <c r="A36" s="80" t="s">
        <v>273</v>
      </c>
      <c r="B36" s="108" t="s">
        <v>293</v>
      </c>
      <c r="C36" s="117" t="s">
        <v>110</v>
      </c>
      <c r="D36" s="80" t="s">
        <v>302</v>
      </c>
      <c r="E36" s="118">
        <v>2177627</v>
      </c>
      <c r="F36" s="119">
        <v>2177627</v>
      </c>
      <c r="G36" s="110">
        <v>0</v>
      </c>
    </row>
    <row r="37" spans="1:7" ht="19.5" customHeight="1">
      <c r="A37" s="80" t="s">
        <v>273</v>
      </c>
      <c r="B37" s="108" t="s">
        <v>92</v>
      </c>
      <c r="C37" s="117" t="s">
        <v>110</v>
      </c>
      <c r="D37" s="80" t="s">
        <v>277</v>
      </c>
      <c r="E37" s="118">
        <v>798161</v>
      </c>
      <c r="F37" s="119">
        <v>798161</v>
      </c>
      <c r="G37" s="110">
        <v>0</v>
      </c>
    </row>
    <row r="38" spans="1:7" ht="19.5" customHeight="1">
      <c r="A38" s="80" t="s">
        <v>273</v>
      </c>
      <c r="B38" s="108" t="s">
        <v>89</v>
      </c>
      <c r="C38" s="117" t="s">
        <v>110</v>
      </c>
      <c r="D38" s="80" t="s">
        <v>278</v>
      </c>
      <c r="E38" s="118">
        <v>398424</v>
      </c>
      <c r="F38" s="119">
        <v>398424</v>
      </c>
      <c r="G38" s="110">
        <v>0</v>
      </c>
    </row>
    <row r="39" spans="1:7" ht="19.5" customHeight="1">
      <c r="A39" s="80" t="s">
        <v>273</v>
      </c>
      <c r="B39" s="108" t="s">
        <v>279</v>
      </c>
      <c r="C39" s="117" t="s">
        <v>110</v>
      </c>
      <c r="D39" s="80" t="s">
        <v>280</v>
      </c>
      <c r="E39" s="118">
        <v>349942</v>
      </c>
      <c r="F39" s="119">
        <v>349942</v>
      </c>
      <c r="G39" s="110">
        <v>0</v>
      </c>
    </row>
    <row r="40" spans="1:7" ht="19.5" customHeight="1">
      <c r="A40" s="80" t="s">
        <v>273</v>
      </c>
      <c r="B40" s="108" t="s">
        <v>100</v>
      </c>
      <c r="C40" s="117" t="s">
        <v>110</v>
      </c>
      <c r="D40" s="80" t="s">
        <v>281</v>
      </c>
      <c r="E40" s="118">
        <v>80249</v>
      </c>
      <c r="F40" s="119">
        <v>80249</v>
      </c>
      <c r="G40" s="110">
        <v>0</v>
      </c>
    </row>
    <row r="41" spans="1:7" ht="19.5" customHeight="1">
      <c r="A41" s="80" t="s">
        <v>273</v>
      </c>
      <c r="B41" s="108" t="s">
        <v>282</v>
      </c>
      <c r="C41" s="117" t="s">
        <v>110</v>
      </c>
      <c r="D41" s="80" t="s">
        <v>283</v>
      </c>
      <c r="E41" s="118">
        <v>41095</v>
      </c>
      <c r="F41" s="119">
        <v>41095</v>
      </c>
      <c r="G41" s="110">
        <v>0</v>
      </c>
    </row>
    <row r="42" spans="1:7" ht="19.5" customHeight="1">
      <c r="A42" s="80" t="s">
        <v>273</v>
      </c>
      <c r="B42" s="108" t="s">
        <v>284</v>
      </c>
      <c r="C42" s="117" t="s">
        <v>110</v>
      </c>
      <c r="D42" s="80" t="s">
        <v>174</v>
      </c>
      <c r="E42" s="118">
        <v>832356</v>
      </c>
      <c r="F42" s="119">
        <v>832356</v>
      </c>
      <c r="G42" s="110">
        <v>0</v>
      </c>
    </row>
    <row r="43" spans="1:7" ht="19.5" customHeight="1">
      <c r="A43" s="80" t="s">
        <v>273</v>
      </c>
      <c r="B43" s="108" t="s">
        <v>285</v>
      </c>
      <c r="C43" s="117" t="s">
        <v>110</v>
      </c>
      <c r="D43" s="80" t="s">
        <v>286</v>
      </c>
      <c r="E43" s="118">
        <v>55800</v>
      </c>
      <c r="F43" s="119">
        <v>55800</v>
      </c>
      <c r="G43" s="110">
        <v>0</v>
      </c>
    </row>
    <row r="44" spans="1:7" ht="19.5" customHeight="1">
      <c r="A44" s="80" t="s">
        <v>287</v>
      </c>
      <c r="B44" s="108" t="s">
        <v>5</v>
      </c>
      <c r="C44" s="117" t="s">
        <v>5</v>
      </c>
      <c r="D44" s="80" t="s">
        <v>288</v>
      </c>
      <c r="E44" s="118">
        <v>496000</v>
      </c>
      <c r="F44" s="119">
        <v>0</v>
      </c>
      <c r="G44" s="110">
        <v>496000</v>
      </c>
    </row>
    <row r="45" spans="1:7" ht="19.5" customHeight="1">
      <c r="A45" s="80" t="s">
        <v>289</v>
      </c>
      <c r="B45" s="108" t="s">
        <v>84</v>
      </c>
      <c r="C45" s="117" t="s">
        <v>110</v>
      </c>
      <c r="D45" s="80" t="s">
        <v>290</v>
      </c>
      <c r="E45" s="118">
        <v>176580</v>
      </c>
      <c r="F45" s="119">
        <v>0</v>
      </c>
      <c r="G45" s="110">
        <v>176580</v>
      </c>
    </row>
    <row r="46" spans="1:7" ht="19.5" customHeight="1">
      <c r="A46" s="80" t="s">
        <v>289</v>
      </c>
      <c r="B46" s="108" t="s">
        <v>95</v>
      </c>
      <c r="C46" s="117" t="s">
        <v>110</v>
      </c>
      <c r="D46" s="80" t="s">
        <v>291</v>
      </c>
      <c r="E46" s="118">
        <v>6500</v>
      </c>
      <c r="F46" s="119">
        <v>0</v>
      </c>
      <c r="G46" s="110">
        <v>6500</v>
      </c>
    </row>
    <row r="47" spans="1:7" ht="19.5" customHeight="1">
      <c r="A47" s="80" t="s">
        <v>289</v>
      </c>
      <c r="B47" s="108" t="s">
        <v>97</v>
      </c>
      <c r="C47" s="117" t="s">
        <v>110</v>
      </c>
      <c r="D47" s="80" t="s">
        <v>292</v>
      </c>
      <c r="E47" s="118">
        <v>35000</v>
      </c>
      <c r="F47" s="119">
        <v>0</v>
      </c>
      <c r="G47" s="110">
        <v>35000</v>
      </c>
    </row>
    <row r="48" spans="1:7" ht="19.5" customHeight="1">
      <c r="A48" s="80" t="s">
        <v>289</v>
      </c>
      <c r="B48" s="108" t="s">
        <v>293</v>
      </c>
      <c r="C48" s="117" t="s">
        <v>110</v>
      </c>
      <c r="D48" s="80" t="s">
        <v>294</v>
      </c>
      <c r="E48" s="118">
        <v>35000</v>
      </c>
      <c r="F48" s="119">
        <v>0</v>
      </c>
      <c r="G48" s="110">
        <v>35000</v>
      </c>
    </row>
    <row r="49" spans="1:7" ht="19.5" customHeight="1">
      <c r="A49" s="80" t="s">
        <v>289</v>
      </c>
      <c r="B49" s="108" t="s">
        <v>100</v>
      </c>
      <c r="C49" s="117" t="s">
        <v>110</v>
      </c>
      <c r="D49" s="80" t="s">
        <v>295</v>
      </c>
      <c r="E49" s="118">
        <v>200000</v>
      </c>
      <c r="F49" s="119">
        <v>0</v>
      </c>
      <c r="G49" s="110">
        <v>200000</v>
      </c>
    </row>
    <row r="50" spans="1:7" ht="19.5" customHeight="1">
      <c r="A50" s="80" t="s">
        <v>289</v>
      </c>
      <c r="B50" s="108" t="s">
        <v>296</v>
      </c>
      <c r="C50" s="117" t="s">
        <v>110</v>
      </c>
      <c r="D50" s="80" t="s">
        <v>179</v>
      </c>
      <c r="E50" s="118">
        <v>9920</v>
      </c>
      <c r="F50" s="119">
        <v>0</v>
      </c>
      <c r="G50" s="110">
        <v>9920</v>
      </c>
    </row>
    <row r="51" spans="1:7" ht="19.5" customHeight="1">
      <c r="A51" s="80" t="s">
        <v>289</v>
      </c>
      <c r="B51" s="108" t="s">
        <v>103</v>
      </c>
      <c r="C51" s="117" t="s">
        <v>110</v>
      </c>
      <c r="D51" s="80" t="s">
        <v>181</v>
      </c>
      <c r="E51" s="118">
        <v>33000</v>
      </c>
      <c r="F51" s="119">
        <v>0</v>
      </c>
      <c r="G51" s="110">
        <v>33000</v>
      </c>
    </row>
    <row r="52" spans="1:7" ht="19.5" customHeight="1">
      <c r="A52" s="80" t="s">
        <v>298</v>
      </c>
      <c r="B52" s="108" t="s">
        <v>5</v>
      </c>
      <c r="C52" s="117" t="s">
        <v>5</v>
      </c>
      <c r="D52" s="80" t="s">
        <v>182</v>
      </c>
      <c r="E52" s="118">
        <v>2016</v>
      </c>
      <c r="F52" s="119">
        <v>2016</v>
      </c>
      <c r="G52" s="110">
        <v>0</v>
      </c>
    </row>
    <row r="53" spans="1:7" ht="19.5" customHeight="1">
      <c r="A53" s="80" t="s">
        <v>299</v>
      </c>
      <c r="B53" s="108" t="s">
        <v>89</v>
      </c>
      <c r="C53" s="117" t="s">
        <v>110</v>
      </c>
      <c r="D53" s="80" t="s">
        <v>301</v>
      </c>
      <c r="E53" s="118">
        <v>2016</v>
      </c>
      <c r="F53" s="119">
        <v>2016</v>
      </c>
      <c r="G53" s="11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8"/>
      <c r="B1" s="59"/>
      <c r="C1" s="59"/>
      <c r="D1" s="59"/>
      <c r="E1" s="59"/>
      <c r="F1" s="60" t="s">
        <v>303</v>
      </c>
    </row>
    <row r="2" spans="1:6" ht="19.5" customHeight="1">
      <c r="A2" s="61" t="s">
        <v>304</v>
      </c>
      <c r="B2" s="61"/>
      <c r="C2" s="61"/>
      <c r="D2" s="61"/>
      <c r="E2" s="61"/>
      <c r="F2" s="61"/>
    </row>
    <row r="3" spans="1:6" ht="19.5" customHeight="1">
      <c r="A3" s="62" t="s">
        <v>5</v>
      </c>
      <c r="B3" s="62"/>
      <c r="C3" s="62"/>
      <c r="D3" s="105"/>
      <c r="E3" s="105"/>
      <c r="F3" s="64" t="s">
        <v>6</v>
      </c>
    </row>
    <row r="4" spans="1:6" ht="19.5" customHeight="1">
      <c r="A4" s="65" t="s">
        <v>68</v>
      </c>
      <c r="B4" s="66"/>
      <c r="C4" s="67"/>
      <c r="D4" s="106" t="s">
        <v>69</v>
      </c>
      <c r="E4" s="87" t="s">
        <v>305</v>
      </c>
      <c r="F4" s="69" t="s">
        <v>71</v>
      </c>
    </row>
    <row r="5" spans="1:6" ht="19.5" customHeight="1">
      <c r="A5" s="73" t="s">
        <v>78</v>
      </c>
      <c r="B5" s="74" t="s">
        <v>79</v>
      </c>
      <c r="C5" s="75" t="s">
        <v>80</v>
      </c>
      <c r="D5" s="107"/>
      <c r="E5" s="87"/>
      <c r="F5" s="88"/>
    </row>
    <row r="6" spans="1:6" ht="19.5" customHeight="1">
      <c r="A6" s="108" t="s">
        <v>5</v>
      </c>
      <c r="B6" s="108" t="s">
        <v>5</v>
      </c>
      <c r="C6" s="108" t="s">
        <v>5</v>
      </c>
      <c r="D6" s="109" t="s">
        <v>5</v>
      </c>
      <c r="E6" s="109" t="s">
        <v>58</v>
      </c>
      <c r="F6" s="110">
        <v>297020</v>
      </c>
    </row>
    <row r="7" spans="1:6" ht="19.5" customHeight="1">
      <c r="A7" s="108" t="s">
        <v>5</v>
      </c>
      <c r="B7" s="108" t="s">
        <v>5</v>
      </c>
      <c r="C7" s="108" t="s">
        <v>5</v>
      </c>
      <c r="D7" s="109" t="s">
        <v>81</v>
      </c>
      <c r="E7" s="109" t="s">
        <v>82</v>
      </c>
      <c r="F7" s="110">
        <v>297020</v>
      </c>
    </row>
    <row r="8" spans="1:6" ht="19.5" customHeight="1">
      <c r="A8" s="108" t="s">
        <v>83</v>
      </c>
      <c r="B8" s="108" t="s">
        <v>84</v>
      </c>
      <c r="C8" s="108" t="s">
        <v>84</v>
      </c>
      <c r="D8" s="109" t="s">
        <v>85</v>
      </c>
      <c r="E8" s="109" t="s">
        <v>306</v>
      </c>
      <c r="F8" s="110">
        <v>23820</v>
      </c>
    </row>
    <row r="9" spans="1:6" ht="19.5" customHeight="1">
      <c r="A9" s="108" t="s">
        <v>83</v>
      </c>
      <c r="B9" s="108" t="s">
        <v>84</v>
      </c>
      <c r="C9" s="108" t="s">
        <v>89</v>
      </c>
      <c r="D9" s="109" t="s">
        <v>85</v>
      </c>
      <c r="E9" s="109" t="s">
        <v>307</v>
      </c>
      <c r="F9" s="110">
        <v>110000</v>
      </c>
    </row>
    <row r="10" spans="1:6" ht="19.5" customHeight="1">
      <c r="A10" s="108" t="s">
        <v>83</v>
      </c>
      <c r="B10" s="108" t="s">
        <v>84</v>
      </c>
      <c r="C10" s="108" t="s">
        <v>87</v>
      </c>
      <c r="D10" s="109" t="s">
        <v>85</v>
      </c>
      <c r="E10" s="109" t="s">
        <v>307</v>
      </c>
      <c r="F10" s="110">
        <v>17600</v>
      </c>
    </row>
    <row r="11" spans="1:6" ht="19.5" customHeight="1">
      <c r="A11" s="108" t="s">
        <v>83</v>
      </c>
      <c r="B11" s="108" t="s">
        <v>91</v>
      </c>
      <c r="C11" s="108" t="s">
        <v>92</v>
      </c>
      <c r="D11" s="109" t="s">
        <v>85</v>
      </c>
      <c r="E11" s="109" t="s">
        <v>307</v>
      </c>
      <c r="F11" s="110">
        <v>100000</v>
      </c>
    </row>
    <row r="12" spans="1:6" ht="19.5" customHeight="1">
      <c r="A12" s="108" t="s">
        <v>102</v>
      </c>
      <c r="B12" s="108" t="s">
        <v>95</v>
      </c>
      <c r="C12" s="108" t="s">
        <v>103</v>
      </c>
      <c r="D12" s="109" t="s">
        <v>85</v>
      </c>
      <c r="E12" s="109" t="s">
        <v>308</v>
      </c>
      <c r="F12" s="110">
        <v>45600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2020-06-24T02:09:18Z</dcterms:created>
  <dcterms:modified xsi:type="dcterms:W3CDTF">2021-06-01T02:31:37Z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CFFE89638A48421E965851B85F2C7243</vt:lpwstr>
  </property>
</Properties>
</file>