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124" windowHeight="12529" activeTab="0" tabRatio="763"/>
  </bookViews>
  <sheets>
    <sheet name="封面" sheetId="14" r:id="rId1"/>
    <sheet name="1" sheetId="15" r:id="rId2"/>
    <sheet name="1-1" sheetId="16" r:id="rId3"/>
    <sheet name="1-2" sheetId="17" r:id="rId4"/>
    <sheet name="2" sheetId="18" r:id="rId5"/>
    <sheet name="2-1" sheetId="19" r:id="rId6"/>
    <sheet name="3" sheetId="20" r:id="rId7"/>
    <sheet name="3-1" sheetId="21" r:id="rId8"/>
    <sheet name="3-2" sheetId="22" r:id="rId9"/>
    <sheet name="3-3" sheetId="23" r:id="rId10"/>
    <sheet name="4" sheetId="24" r:id="rId11"/>
    <sheet name="4-1" sheetId="25" r:id="rId12"/>
    <sheet name="5" sheetId="26" r:id="rId13"/>
    <sheet name="6项目绩效目标申报表" sheetId="28" r:id="rId14"/>
    <sheet name="7部门整体绩效目标申报表" sheetId="27" r:id="rId15"/>
  </sheets>
  <definedNames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Area" localSheetId="0">'封面'!$A$1:$A$9</definedName>
    <definedName name="_xlnm.Print_Titles" localSheetId="0">'封面'!$1:$9</definedName>
    <definedName name="_xlnm.Print_Area" localSheetId="5">'2-1'!$A$1:$N$24</definedName>
    <definedName name="_xlnm.Print_Titles" localSheetId="5">'2-1'!$1:$6</definedName>
    <definedName name="_xlnm.Print_Area" localSheetId="2">'1-1'!$A$1:$T$17</definedName>
    <definedName name="_xlnm.Print_Titles" localSheetId="2">'1-1'!$1:$6</definedName>
    <definedName name="_xlnm.Print_Titles" localSheetId="1">'1'!$1:$41</definedName>
    <definedName name="_xlnm.Print_Titles" localSheetId="12">'5'!$1:$6</definedName>
    <definedName name="_xlnm.Print_Titles" localSheetId="11">'4-1'!$1:$6</definedName>
    <definedName name="_xlnm.Print_Titles" localSheetId="8">'3-2'!$1:$5</definedName>
    <definedName name="_xlnm.Print_Titles" localSheetId="6">'3'!$1:$6</definedName>
    <definedName name="___xlnm.Print_Area">#N/A</definedName>
    <definedName name="___xlnm.Print_Titles">#N/A</definedName>
    <definedName name="MAILMERGEMODE">"OneWorksheet"</definedName>
    <definedName name="__xlnm.Print_Area">#N/A</definedName>
    <definedName name="__xlnm.Print_Titles">#N/A</definedName>
    <definedName name="s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i">#N/A</definedName>
    <definedName name="h">#N/A</definedName>
    <definedName name="g">#N/A</definedName>
    <definedName name="f">#N/A</definedName>
    <definedName name="e">#N/A</definedName>
    <definedName name="d">#N/A</definedName>
    <definedName name="b">#N/A</definedName>
    <definedName name="a">#N/A</definedName>
  </definedNames>
  <calcPr calcId="144525"/>
</workbook>
</file>

<file path=xl/sharedStrings.xml><?xml version="1.0" encoding="utf-8"?>
<sst xmlns="http://schemas.openxmlformats.org/spreadsheetml/2006/main" count="911" uniqueCount="467">
  <si>
    <t>茂县南新镇</t>
  </si>
  <si>
    <t>2019年部门预算</t>
  </si>
  <si>
    <t>报送日期：     年   月   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</si>
  <si>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</si>
  <si>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</si>
  <si>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</si>
  <si>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</si>
  <si>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</si>
  <si>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</si>
  <si>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</si>
  <si>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</si>
  <si>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</si>
  <si>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</si>
  <si>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</si>
  <si>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</si>
  <si>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</si>
  <si>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</si>
  <si>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</si>
  <si>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</si>
  <si>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</si>
  <si>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</si>
  <si>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</si>
  <si>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</si>
  <si>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</si>
  <si>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</si>
  <si>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</si>
  <si>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</si>
  <si>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</si>
  <si>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</si>
  <si>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</si>
  <si>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</si>
  <si>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</si>
  <si>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</si>
  <si>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</si>
  <si>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</si>
  <si>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</si>
  <si>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</si>
  <si>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</si>
  <si>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</si>
  <si>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</si>
  <si>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</si>
  <si>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</si>
  <si>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</si>
  <si>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</si>
  <si>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</si>
  <si>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</si>
  <si>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</si>
  <si>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</si>
  <si>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</si>
  <si>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</si>
  <si>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</si>
  <si>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</si>
  <si>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</si>
  <si>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</si>
  <si>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</si>
  <si>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</si>
  <si>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</si>
  <si>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</si>
  <si>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</si>
  <si>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</si>
  <si>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</si>
  <si>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</si>
  <si>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</si>
  <si>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</si>
  <si>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</si>
  <si>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</si>
  <si>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</si>
  <si>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</si>
  <si>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</si>
  <si>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</si>
  <si>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</si>
  <si>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</si>
  <si>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</si>
  <si>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</si>
  <si>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</si>
  <si>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</si>
  <si>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</si>
  <si>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</si>
  <si>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</si>
  <si>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</si>
  <si>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618101</t>
  </si>
  <si>
    <t>201</t>
  </si>
  <si>
    <t>03</t>
  </si>
  <si>
    <t>01</t>
  </si>
  <si>
    <t xml:space="preserve">  618101</t>
  </si>
  <si>
    <t xml:space="preserve">  行政运行(政府办公厅（室）及相关机构事务)</t>
  </si>
  <si>
    <t>06</t>
  </si>
  <si>
    <t>50</t>
  </si>
  <si>
    <t xml:space="preserve">  事业运行(财政事务)</t>
  </si>
  <si>
    <t>31</t>
  </si>
  <si>
    <t xml:space="preserve">  行政运行(党委办公厅（室）及相关机构事务)</t>
  </si>
  <si>
    <t>208</t>
  </si>
  <si>
    <t>05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</si>
  <si>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</si>
  <si>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</si>
  <si>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</si>
  <si>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</si>
  <si>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</si>
  <si>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>213</t>
  </si>
  <si>
    <t>04</t>
  </si>
  <si>
    <t xml:space="preserve">  事业运行(农业)</t>
  </si>
  <si>
    <t>07</t>
  </si>
  <si>
    <t xml:space="preserve">  对村民委员会和村党支部的补助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</si>
  <si>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</si>
  <si>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</si>
  <si>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</si>
  <si>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</si>
  <si>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</si>
  <si>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</si>
  <si>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</si>
  <si>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</si>
  <si>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</si>
  <si>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</si>
  <si>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</si>
  <si>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</si>
  <si>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</si>
  <si>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</si>
  <si>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</si>
  <si>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</si>
  <si>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</si>
  <si>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</si>
  <si>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</si>
  <si>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</si>
  <si>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</si>
  <si>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</si>
  <si>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</si>
  <si>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</si>
  <si>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</si>
  <si>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</si>
  <si>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</si>
  <si>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</si>
  <si>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</si>
  <si>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</si>
  <si>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</si>
  <si>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</si>
  <si>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</si>
  <si>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</si>
  <si>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</si>
  <si>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</si>
  <si>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</si>
  <si>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</si>
  <si>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</si>
  <si>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</si>
  <si>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</si>
  <si>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</si>
  <si>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</si>
  <si>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</si>
  <si>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</si>
  <si>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</si>
  <si>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</si>
  <si>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</si>
  <si>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</si>
  <si>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</si>
  <si>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</si>
  <si>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</si>
  <si>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</si>
  <si>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</si>
  <si>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</si>
  <si>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</si>
  <si>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</si>
  <si>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</si>
  <si>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</si>
  <si>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</si>
  <si>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</si>
  <si>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</si>
  <si>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</si>
  <si>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</si>
  <si>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</si>
  <si>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</si>
  <si>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</si>
  <si>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</si>
  <si>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</si>
  <si>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</si>
  <si>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</si>
  <si>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</si>
  <si>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</si>
  <si>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</si>
  <si>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</si>
  <si>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</si>
  <si>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对事业单位经常性补助</t>
  </si>
  <si>
    <t>505</t>
  </si>
  <si>
    <t xml:space="preserve">    工资福利支出</t>
  </si>
  <si>
    <t xml:space="preserve">  对个人和家庭的补助</t>
  </si>
  <si>
    <t>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</si>
  <si>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</si>
  <si>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</si>
  <si>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</si>
  <si>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</si>
  <si>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</si>
  <si>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</si>
  <si>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</si>
  <si>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</si>
  <si>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</si>
  <si>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</si>
  <si>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</si>
  <si>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</si>
  <si>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</si>
  <si>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</si>
  <si>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</si>
  <si>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</si>
  <si>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</si>
  <si>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</si>
  <si>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</si>
  <si>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</si>
  <si>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</si>
  <si>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</si>
  <si>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</si>
  <si>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</si>
  <si>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</si>
  <si>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</si>
  <si>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</si>
  <si>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</si>
  <si>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</si>
  <si>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</si>
  <si>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</si>
  <si>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</si>
  <si>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</si>
  <si>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</si>
  <si>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</si>
  <si>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</si>
  <si>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</si>
  <si>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</si>
  <si>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</si>
  <si>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</si>
  <si>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</si>
  <si>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</si>
  <si>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</si>
  <si>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</si>
  <si>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</si>
  <si>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</si>
  <si>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</si>
  <si>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</si>
  <si>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</si>
  <si>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</si>
  <si>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</si>
  <si>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</si>
  <si>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</si>
  <si>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</si>
  <si>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</si>
  <si>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</si>
  <si>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</si>
  <si>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</si>
  <si>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</si>
  <si>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</si>
  <si>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</si>
  <si>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</si>
  <si>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</si>
  <si>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</si>
  <si>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</si>
  <si>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</si>
  <si>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</si>
  <si>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</si>
  <si>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</si>
  <si>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</si>
  <si>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</si>
  <si>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</si>
  <si>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</si>
  <si>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</si>
  <si>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</si>
  <si>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</si>
  <si>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</si>
  <si>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</si>
  <si>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</si>
  <si>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</si>
  <si>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</si>
  <si>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</si>
  <si>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</si>
  <si>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</si>
  <si>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</si>
  <si>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</si>
  <si>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</si>
  <si>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</si>
  <si>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</si>
  <si>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</si>
  <si>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</si>
  <si>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</si>
  <si>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</si>
  <si>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</si>
  <si>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</si>
  <si>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</si>
  <si>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</si>
  <si>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</si>
  <si>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</si>
  <si>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</si>
  <si>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</si>
  <si>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</si>
  <si>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</si>
  <si>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</si>
  <si>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</si>
  <si>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</si>
  <si>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</si>
  <si>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</si>
  <si>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</si>
  <si>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</si>
  <si>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</si>
  <si>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</si>
  <si>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</si>
  <si>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</si>
  <si>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</si>
  <si>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</si>
  <si>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302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</si>
  <si>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</si>
  <si>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</si>
  <si>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</si>
  <si>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</si>
  <si>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</si>
  <si>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</si>
  <si>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>16</t>
  </si>
  <si>
    <t>17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</si>
  <si>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</si>
  <si>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</si>
  <si>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</si>
  <si>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</si>
  <si>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</si>
  <si>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</si>
  <si>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2019年基层组织活动和公共服务运行经费</t>
  </si>
  <si>
    <t xml:space="preserve">  村干部工资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</si>
  <si>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</si>
  <si>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</si>
  <si>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</si>
  <si>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</si>
  <si>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</si>
  <si>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</si>
  <si>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</si>
  <si>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</si>
  <si>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</si>
  <si>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</si>
  <si>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</si>
  <si>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</si>
  <si>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</si>
  <si>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</si>
  <si>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</si>
  <si>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</si>
  <si>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项目绩效目标申报表</t>
  </si>
  <si>
    <t>（2019年度）</t>
  </si>
  <si>
    <t>项目名称</t>
  </si>
  <si>
    <t>村干部工资</t>
  </si>
  <si>
    <t>预算单位</t>
  </si>
  <si>
    <t>项目资金（万元）</t>
  </si>
  <si>
    <t>年度资金总额（元）</t>
  </si>
  <si>
    <t xml:space="preserve">     其中：财政拨款</t>
  </si>
  <si>
    <t xml:space="preserve">           其他资金</t>
  </si>
  <si>
    <t xml:space="preserve">
总体
目标</t>
  </si>
  <si>
    <t>年度目标</t>
  </si>
  <si>
    <t>为稳定村干部收入，为更好发挥村干部自治能力，促进农村基层稳定和发展，将村干部工资纳入财政预算,2019年村级运行维护费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</si>
  <si>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</si>
  <si>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</si>
  <si>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</si>
  <si>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</si>
  <si>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</si>
  <si>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</si>
  <si>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</si>
  <si>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</si>
  <si>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2019年村干部工资,2019年村级运行维护费</t>
  </si>
  <si>
    <t>全镇辖区内10个村94名大三职、小三职、组长工资。,2019年村级运行维护费，10个新政村，每个村20000元，共计200000元。</t>
  </si>
  <si>
    <t>指标2；</t>
  </si>
  <si>
    <t>指标3；</t>
  </si>
  <si>
    <t>质量指标</t>
  </si>
  <si>
    <t>2019年村干部工资,基层组织活动及公共运行维护费</t>
  </si>
  <si>
    <t>足额发放村干部工资,按计划按时支付</t>
  </si>
  <si>
    <t>指标名称(质量指标3；)</t>
  </si>
  <si>
    <t>时效指标</t>
  </si>
  <si>
    <t>按时完成项目目标任务,按时完成项目目标任务</t>
  </si>
  <si>
    <t>指标名称(时效指标1；)</t>
  </si>
  <si>
    <t>按月及时发放,按计划完成支付</t>
  </si>
  <si>
    <t>指标名称(时效指标2；)</t>
  </si>
  <si>
    <t>指标名称(时效指标3；)</t>
  </si>
  <si>
    <t>成本指标</t>
  </si>
  <si>
    <t>指标名称(成本指标1；)</t>
  </si>
  <si>
    <t>指标名称(成本指标2；)</t>
  </si>
  <si>
    <t>指标名称(成本指标3；)</t>
  </si>
  <si>
    <t>效益指标</t>
  </si>
  <si>
    <t>经济效益
指标</t>
  </si>
  <si>
    <t>指标名称(经济指标1；)</t>
  </si>
  <si>
    <t>指标名称(经济指标2；)</t>
  </si>
  <si>
    <t>指标名称(经济指标3；)</t>
  </si>
  <si>
    <t>社会效益
指标</t>
  </si>
  <si>
    <t>基层组织活动及公共运行维护费,2019年村干部工资</t>
  </si>
  <si>
    <t>指标名称(社会指标1；)</t>
  </si>
  <si>
    <t>稳定村干部收入，促进农村稳定发展,稳定村干部收入，促进农村稳定发展</t>
  </si>
  <si>
    <t>指标名称(社会指标2；)</t>
  </si>
  <si>
    <t>指标名称(社会指标3；)</t>
  </si>
  <si>
    <t>生态效益
指标</t>
  </si>
  <si>
    <t>指标名称(生态指标1；)</t>
  </si>
  <si>
    <t>指标名称(生态指标2；)</t>
  </si>
  <si>
    <t>指标名称(生态指标3；)</t>
  </si>
  <si>
    <t>可持续影响
指标</t>
  </si>
  <si>
    <t>指标名称(持续指标1；)</t>
  </si>
  <si>
    <t>指标名称(持续指标2；)</t>
  </si>
  <si>
    <t>指标名称(持续指标3；)</t>
  </si>
  <si>
    <t>满意度
指标</t>
  </si>
  <si>
    <t>满意度指标</t>
  </si>
  <si>
    <t>群众满意度,群众满意度</t>
  </si>
  <si>
    <t>指标名称(满意度指标1；)</t>
  </si>
  <si>
    <t>&gt;95%,&gt;95%</t>
  </si>
  <si>
    <t>指标名称(满意度指标2；)</t>
  </si>
  <si>
    <t>指标名称(满意度指标3；)</t>
  </si>
  <si>
    <t>部门整体支出绩效目标申报表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</si>
  <si>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</si>
  <si>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</si>
  <si>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</si>
  <si>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</si>
  <si>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</si>
  <si>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</si>
  <si>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</si>
  <si>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任务1</t>
  </si>
  <si>
    <t>基本支出：南新镇人民政府正常运转所需费用，包括工资和补贴、医保、社保和公积金等人员经费，以及办公费、邮电费、水电费印刷费等日常公用经费</t>
  </si>
  <si>
    <t>主要任务(任务一)</t>
  </si>
  <si>
    <t>任务2</t>
  </si>
  <si>
    <t>项目支出：南新镇十个村运行维护费</t>
  </si>
  <si>
    <t>主要任务(任务二)</t>
  </si>
  <si>
    <t>任务3</t>
  </si>
  <si>
    <t>项目支出：南新镇村干部生活补助及体检费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</si>
  <si>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</si>
  <si>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</si>
  <si>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</si>
  <si>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</si>
  <si>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</si>
  <si>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</si>
  <si>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</si>
  <si>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</si>
  <si>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</si>
  <si>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</si>
  <si>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</si>
  <si>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</si>
  <si>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</si>
  <si>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为进一步提升我镇组织活动和公共服务运行经费保障能力，巩固党在基层的执政基础</t>
  </si>
  <si>
    <t>指标名称(总体目标)</t>
  </si>
  <si>
    <t>2019年村级运行维护费</t>
  </si>
  <si>
    <t>我镇辖区内10个行政村，每个村20000元，共计200000元</t>
  </si>
  <si>
    <t>指标值(数量指标1；)</t>
  </si>
  <si>
    <t>2019年村干部工资</t>
  </si>
  <si>
    <t>我镇辖区内94名村干部工资共818700元。</t>
  </si>
  <si>
    <t>指标值(数量指标2；)</t>
  </si>
  <si>
    <t>单位2019年基本支出</t>
  </si>
  <si>
    <t>我镇职工工资、保险及津贴支出，单位商品服务支出等。</t>
  </si>
  <si>
    <t>指标值(数量指标3；)</t>
  </si>
  <si>
    <t>2019年云维护费、村干部工资、基本支出</t>
  </si>
  <si>
    <t>确保项目各阶段质量</t>
  </si>
  <si>
    <t>指标值(质量指标1；)</t>
  </si>
  <si>
    <t>指标值(质量指标2；)</t>
  </si>
  <si>
    <t>指标值(质量指标3；)</t>
  </si>
  <si>
    <t>按时完成各项目标任务</t>
  </si>
  <si>
    <t>指标值(时效指标1；)</t>
  </si>
  <si>
    <t>指标值(时效指标2；)</t>
  </si>
  <si>
    <t>指标值(时效指标3；)</t>
  </si>
  <si>
    <t>指标值(成本指标1；)</t>
  </si>
  <si>
    <t>指标值(成本指标2；)</t>
  </si>
  <si>
    <t>指标值(成本指标3；)</t>
  </si>
  <si>
    <t>指标值(经济指标1；)</t>
  </si>
  <si>
    <t>指标值(经济指标2；)</t>
  </si>
  <si>
    <t>指标值(经济指标3；)</t>
  </si>
  <si>
    <t>保障我镇职工及村干部收入，促进农村稳定和谐发展</t>
  </si>
  <si>
    <t>指标值(社会指标1；)</t>
  </si>
  <si>
    <t>指标值(社会指标2；)</t>
  </si>
  <si>
    <t>指标值(社会指标3；)</t>
  </si>
  <si>
    <t>指标值(生态指标1；)</t>
  </si>
  <si>
    <t>指标值(生态指标2；)</t>
  </si>
  <si>
    <t>指标值(生态指标3；)</t>
  </si>
  <si>
    <t>指标值(持续指标1；)</t>
  </si>
  <si>
    <t>指标值(持续指标2；)</t>
  </si>
  <si>
    <t>指标值(持续指标3；)</t>
  </si>
  <si>
    <t>群众满意度</t>
  </si>
  <si>
    <t>&gt;95%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</si>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</sst>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"/>
    <numFmt numFmtId="177" formatCode="#,##0.00"/>
    <numFmt numFmtId="178" formatCode="@"/>
    <numFmt numFmtId="179" formatCode="#,###"/>
    <numFmt numFmtId="180" formatCode="&quot;\&quot;#,##0.00_);(&quot;\&quot;#,##0.00)"/>
    <numFmt numFmtId="181" formatCode="#,##0.0000"/>
    <numFmt numFmtId="182" formatCode="_ ￥* #,##0_ ;_ ￥* -#,##0_ ;_ ￥* &quot;-&quot;_ ;_ @_ "/>
    <numFmt numFmtId="183" formatCode="_ &quot;¥&quot;* #,##0.00_ ;_ &quot;¥&quot;* \-#,##0.00_ ;_ &quot;¥&quot;* &quot;-&quot;??_ ;_ @_ "/>
    <numFmt numFmtId="184" formatCode="_ * #,##0_ ;_ * -#,##0_ ;_ * &quot;-&quot;_ ;_ @_ "/>
    <numFmt numFmtId="185" formatCode="_ * #,##0.00_ ;_ * -#,##0.00_ ;_ * &quot;-&quot;??_ ;_ @_ "/>
    <numFmt numFmtId="186" formatCode="0%"/>
    <numFmt numFmtId="187" formatCode="_ &quot;¥&quot;* #,##0.00_ ;_ &quot;¥&quot;* \-#,##0.00_ ;_ &quot;¥&quot;* &quot;-&quot;??_ ;_ @_ "/>
    <numFmt numFmtId="188" formatCode="_ &quot;¥&quot;* #,##0_ ;_ &quot;¥&quot;* \-#,##0_ ;_ &quot;¥&quot;* &quot;-&quot;_ ;_ @_ "/>
    <numFmt numFmtId="189" formatCode="_ * #,##0_ ;_ * -#,##0_ ;_ * &quot;-&quot;_ ;_ @_ "/>
  </numFmts>
  <fonts count="50" x14ac:knownFonts="50">
    <font>
      <sz val="9.0"/>
      <color rgb="FF000000"/>
      <name val="宋体"/>
      <charset val="134"/>
    </font>
    <font>
      <sz val="12.0"/>
      <name val="宋体"/>
      <charset val="134"/>
    </font>
    <font>
      <sz val="12.0"/>
      <name val="黑体"/>
      <charset val="134"/>
    </font>
    <font>
      <sz val="16.0"/>
      <name val="宋体"/>
      <charset val="134"/>
      <b/>
    </font>
    <font>
      <sz val="11.0"/>
      <name val="宋体"/>
      <charset val="134"/>
    </font>
    <font>
      <sz val="9.0"/>
      <name val="宋体"/>
      <charset val="134"/>
    </font>
    <font>
      <sz val="18.0"/>
      <name val="黑体"/>
      <charset val="134"/>
      <b/>
    </font>
    <font>
      <sz val="10.0"/>
      <name val="宋体"/>
      <charset val="134"/>
    </font>
    <font>
      <sz val="12.0"/>
      <color rgb="FF000000"/>
      <name val="宋体"/>
      <charset val="134"/>
    </font>
    <font>
      <sz val="12.0"/>
      <color rgb="FF000000"/>
      <name val="黑体"/>
      <charset val="134"/>
      <b/>
    </font>
    <font>
      <sz val="36.0"/>
      <name val="黑体"/>
      <charset val="134"/>
      <b/>
    </font>
    <font>
      <sz val="48.0"/>
      <name val="宋体"/>
      <charset val="134"/>
      <b/>
    </font>
    <font>
      <sz val="18.0"/>
      <name val="宋体"/>
      <charset val="134"/>
    </font>
    <font>
      <sz val="11.0"/>
      <color rgb="FF00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9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0">
    <xf numFmtId="176" applyNumberFormat="1" fontId="0" applyFill="1" fillId="0" borderId="0" applyAlignment="1"/>
    <xf numFmtId="182" applyNumberFormat="1" fontId="13" applyFont="1" fillId="0" borderId="0" applyAlignment="1" applyProtection="0">
      <alignment vertical="center"/>
    </xf>
    <xf numFmtId="0" fontId="13" applyFont="1" fillId="4" applyFill="1" borderId="0" applyAlignment="1" applyProtection="0">
      <alignment vertical="center"/>
    </xf>
    <xf numFmtId="0" fontId="14" applyFont="1" fillId="5" applyFill="1" borderId="141" applyBorder="1" applyAlignment="1" applyProtection="0">
      <alignment vertical="center"/>
    </xf>
    <xf numFmtId="183" applyNumberFormat="1" fontId="13" applyFont="1" fillId="0" borderId="0" applyAlignment="1" applyProtection="0">
      <alignment vertical="center"/>
    </xf>
    <xf numFmtId="184" applyNumberFormat="1" fontId="13" applyFont="1" fillId="0" borderId="0" applyAlignment="1" applyProtection="0">
      <alignment vertical="center"/>
    </xf>
    <xf numFmtId="0" fontId="13" applyFont="1" fillId="6" applyFill="1" borderId="0" applyAlignment="1" applyProtection="0">
      <alignment vertical="center"/>
    </xf>
    <xf numFmtId="0" fontId="15" applyFont="1" fillId="7" applyFill="1" borderId="0" applyAlignment="1" applyProtection="0">
      <alignment vertical="center"/>
    </xf>
    <xf numFmtId="185" applyNumberFormat="1" fontId="13" applyFont="1" fillId="0" borderId="0" applyAlignment="1" applyProtection="0">
      <alignment vertical="center"/>
    </xf>
    <xf numFmtId="0" fontId="16" applyFont="1" fillId="8" applyFill="1" borderId="0" applyAlignment="1" applyProtection="0">
      <alignment vertical="center"/>
    </xf>
    <xf numFmtId="0" fontId="17" applyFont="1" fillId="0" borderId="0" applyAlignment="1" applyProtection="0">
      <alignment vertical="center"/>
    </xf>
    <xf numFmtId="186" applyNumberFormat="1" fontId="13" applyFont="1" fillId="0" borderId="0" applyAlignment="1" applyProtection="0">
      <alignment vertical="center"/>
    </xf>
    <xf numFmtId="0" fontId="18" applyFont="1" fillId="0" borderId="0" applyAlignment="1" applyProtection="0">
      <alignment vertical="center"/>
    </xf>
    <xf numFmtId="0" fontId="13" applyFont="1" fillId="9" applyFill="1" borderId="142" applyBorder="1" applyAlignment="1" applyProtection="0">
      <alignment vertical="center"/>
    </xf>
    <xf numFmtId="0" fontId="16" applyFont="1" fillId="10" applyFill="1" borderId="0" applyAlignment="1" applyProtection="0">
      <alignment vertical="center"/>
    </xf>
    <xf numFmtId="0" fontId="19" applyFont="1" fillId="0" borderId="0" applyAlignment="1" applyProtection="0">
      <alignment vertical="center"/>
    </xf>
    <xf numFmtId="0" fontId="20" applyFont="1" fillId="0" borderId="0" applyAlignment="1" applyProtection="0">
      <alignment vertical="center"/>
    </xf>
    <xf numFmtId="0" fontId="21" applyFont="1" fillId="0" borderId="0" applyAlignment="1" applyProtection="0">
      <alignment vertical="center"/>
    </xf>
    <xf numFmtId="0" fontId="22" applyFont="1" fillId="0" borderId="0" applyAlignment="1" applyProtection="0">
      <alignment vertical="center"/>
    </xf>
    <xf numFmtId="0" fontId="23" applyFont="1" fillId="0" applyBorder="1" borderId="0" applyAlignment="1" applyProtection="0">
      <alignment vertical="center"/>
    </xf>
    <xf numFmtId="0" fontId="24" applyFont="1" fillId="0" applyBorder="1" borderId="0" applyAlignment="1" applyProtection="0">
      <alignment vertical="center"/>
    </xf>
    <xf numFmtId="0" fontId="16" applyFont="1" fillId="11" applyFill="1" borderId="0" applyAlignment="1" applyProtection="0">
      <alignment vertical="center"/>
    </xf>
    <xf numFmtId="0" fontId="19" applyFont="1" fillId="0" applyBorder="1" borderId="0" applyAlignment="1" applyProtection="0">
      <alignment vertical="center"/>
    </xf>
    <xf numFmtId="0" fontId="16" applyFont="1" fillId="12" applyFill="1" borderId="0" applyAlignment="1" applyProtection="0">
      <alignment vertical="center"/>
    </xf>
    <xf numFmtId="0" fontId="25" applyFont="1" fillId="13" applyFill="1" borderId="146" applyBorder="1" applyAlignment="1" applyProtection="0">
      <alignment vertical="center"/>
    </xf>
    <xf numFmtId="0" fontId="26" applyFont="1" fillId="13" applyFill="1" borderId="147" applyBorder="1" applyAlignment="1" applyProtection="0">
      <alignment vertical="center"/>
    </xf>
    <xf numFmtId="0" fontId="27" applyFont="1" fillId="14" applyFill="1" borderId="148" applyBorder="1" applyAlignment="1" applyProtection="0">
      <alignment vertical="center"/>
    </xf>
    <xf numFmtId="0" fontId="13" applyFont="1" fillId="15" applyFill="1" borderId="0" applyAlignment="1" applyProtection="0">
      <alignment vertical="center"/>
    </xf>
    <xf numFmtId="0" fontId="16" applyFont="1" fillId="16" applyFill="1" borderId="0" applyAlignment="1" applyProtection="0">
      <alignment vertical="center"/>
    </xf>
    <xf numFmtId="0" fontId="28" applyFont="1" fillId="0" applyBorder="1" borderId="0" applyAlignment="1" applyProtection="0">
      <alignment vertical="center"/>
    </xf>
    <xf numFmtId="0" fontId="29" applyFont="1" fillId="0" applyBorder="1" borderId="0" applyAlignment="1" applyProtection="0">
      <alignment vertical="center"/>
    </xf>
    <xf numFmtId="0" fontId="30" applyFont="1" fillId="17" applyFill="1" borderId="0" applyAlignment="1" applyProtection="0">
      <alignment vertical="center"/>
    </xf>
    <xf numFmtId="0" fontId="31" applyFont="1" fillId="18" applyFill="1" borderId="0" applyAlignment="1" applyProtection="0">
      <alignment vertical="center"/>
    </xf>
    <xf numFmtId="0" fontId="13" applyFont="1" fillId="19" applyFill="1" borderId="0" applyAlignment="1" applyProtection="0">
      <alignment vertical="center"/>
    </xf>
    <xf numFmtId="0" fontId="16" applyFont="1" fillId="20" applyFill="1" borderId="0" applyAlignment="1" applyProtection="0">
      <alignment vertical="center"/>
    </xf>
    <xf numFmtId="0" fontId="13" applyFont="1" fillId="21" applyFill="1" borderId="0" applyAlignment="1" applyProtection="0">
      <alignment vertical="center"/>
    </xf>
    <xf numFmtId="0" fontId="13" applyFont="1" fillId="22" applyFill="1" borderId="0" applyAlignment="1" applyProtection="0">
      <alignment vertical="center"/>
    </xf>
    <xf numFmtId="0" fontId="13" applyFont="1" fillId="23" applyFill="1" borderId="0" applyAlignment="1" applyProtection="0">
      <alignment vertical="center"/>
    </xf>
    <xf numFmtId="0" fontId="13" applyFont="1" fillId="24" applyFill="1" borderId="0" applyAlignment="1" applyProtection="0">
      <alignment vertical="center"/>
    </xf>
    <xf numFmtId="0" fontId="16" applyFont="1" fillId="14" applyFill="1" borderId="0" applyAlignment="1" applyProtection="0">
      <alignment vertical="center"/>
    </xf>
    <xf numFmtId="0" fontId="16" applyFont="1" fillId="25" applyFill="1" borderId="0" applyAlignment="1" applyProtection="0">
      <alignment vertical="center"/>
    </xf>
    <xf numFmtId="0" fontId="13" applyFont="1" fillId="26" applyFill="1" borderId="0" applyAlignment="1" applyProtection="0">
      <alignment vertical="center"/>
    </xf>
    <xf numFmtId="0" fontId="13" applyFont="1" fillId="27" applyFill="1" borderId="0" applyAlignment="1" applyProtection="0">
      <alignment vertical="center"/>
    </xf>
    <xf numFmtId="0" fontId="16" applyFont="1" fillId="28" applyFill="1" borderId="0" applyAlignment="1" applyProtection="0">
      <alignment vertical="center"/>
    </xf>
    <xf numFmtId="0" fontId="13" applyFont="1" fillId="29" applyFill="1" borderId="0" applyAlignment="1" applyProtection="0">
      <alignment vertical="center"/>
    </xf>
    <xf numFmtId="0" fontId="16" applyFont="1" fillId="30" applyFill="1" borderId="0" applyAlignment="1" applyProtection="0">
      <alignment vertical="center"/>
    </xf>
    <xf numFmtId="0" fontId="16" applyFont="1" fillId="31" applyFill="1" borderId="0" applyAlignment="1" applyProtection="0">
      <alignment vertical="center"/>
    </xf>
    <xf numFmtId="0" fontId="13" applyFont="1" fillId="32" applyFill="1" borderId="0" applyAlignment="1" applyProtection="0">
      <alignment vertical="center"/>
    </xf>
    <xf numFmtId="0" fontId="16" applyFont="1" fillId="33" applyFill="1" borderId="0" applyAlignment="1" applyProtection="0">
      <alignment vertical="center"/>
    </xf>
    <xf numFmtId="0" fontId="1" applyFont="1" fillId="0" borderId="0" applyAlignment="1"/>
  </cellStyleXfs>
  <cellXfs count="355">
    <xf numFmtId="176" applyNumberFormat="1" fontId="0" applyFill="1" fillId="0" borderId="0" applyAlignment="1" xfId="0"/>
    <xf numFmtId="176" applyNumberFormat="1" fontId="0" applyFill="1" fillId="0" borderId="0" applyAlignment="1" xfId="0"/>
    <xf numFmtId="0" fontId="1" applyFont="1" fillId="0" borderId="0" applyAlignment="1" xfId="49">
      <alignment vertical="center"/>
    </xf>
    <xf numFmtId="0" fontId="2" applyFont="1" fillId="0" borderId="0" applyAlignment="1" xfId="49">
      <alignment vertical="center"/>
    </xf>
    <xf numFmtId="0" fontId="3" applyFont="1" fillId="0" borderId="0" applyAlignment="1" xfId="49">
      <alignment horizontal="center" vertical="center" wrapText="1"/>
    </xf>
    <xf numFmtId="0" fontId="4" applyFont="1" fillId="0" borderId="0" applyAlignment="1" xfId="49">
      <alignment horizontal="center" vertical="center" wrapText="1"/>
    </xf>
    <xf numFmtId="0" fontId="4" applyFont="1" fillId="0" borderId="1" applyBorder="1" applyAlignment="1" xfId="49">
      <alignment horizontal="center" vertical="center" wrapText="1"/>
    </xf>
    <xf numFmtId="0" fontId="4" applyFont="1" fillId="0" borderId="2" applyBorder="1" applyAlignment="1" xfId="49">
      <alignment horizontal="left" vertical="center" wrapText="1"/>
    </xf>
    <xf numFmtId="0" fontId="4" applyFont="1" fillId="0" borderId="3" applyBorder="1" applyAlignment="1" xfId="49">
      <alignment horizontal="left" vertical="center" wrapText="1"/>
    </xf>
    <xf numFmtId="0" fontId="4" applyFont="1" fillId="0" borderId="4" applyBorder="1" applyAlignment="1" xfId="49">
      <alignment horizontal="left" vertical="center" wrapText="1"/>
    </xf>
    <xf numFmtId="0" fontId="4" applyFont="1" fillId="0" borderId="5" applyBorder="1" applyAlignment="1" xfId="49">
      <alignment horizontal="center" vertical="center" wrapText="1"/>
    </xf>
    <xf numFmtId="0" fontId="4" applyFont="1" fillId="0" borderId="6" applyBorder="1" applyAlignment="1" xfId="49">
      <alignment horizontal="center" vertical="center" wrapText="1"/>
    </xf>
    <xf numFmtId="0" fontId="4" applyFont="1" fillId="0" borderId="7" applyBorder="1" applyAlignment="1" xfId="49">
      <alignment horizontal="center" vertical="center" wrapText="1"/>
    </xf>
    <xf numFmtId="0" fontId="4" applyFont="1" fillId="0" borderId="8" applyBorder="1" applyAlignment="1" xfId="49">
      <alignment horizontal="center" vertical="center" wrapText="1"/>
    </xf>
    <xf numFmtId="0" fontId="4" applyFont="1" fillId="0" borderId="9" applyBorder="1" applyAlignment="1" xfId="49">
      <alignment horizontal="center" vertical="center" wrapText="1"/>
    </xf>
    <xf numFmtId="0" fontId="4" applyFont="1" fillId="0" borderId="10" applyBorder="1" applyAlignment="1" xfId="49">
      <alignment horizontal="center" vertical="center" wrapText="1"/>
    </xf>
    <xf numFmtId="0" fontId="4" applyFont="1" fillId="0" borderId="11" applyBorder="1" applyAlignment="1" xfId="49">
      <alignment horizontal="center" vertical="center" wrapText="1"/>
    </xf>
    <xf numFmtId="177" applyNumberFormat="1" fontId="4" applyFont="1" fillId="0" borderId="12" applyBorder="1" applyAlignment="1" xfId="49">
      <alignment horizontal="left" vertical="center" wrapText="1"/>
    </xf>
    <xf numFmtId="177" applyNumberFormat="1" fontId="4" applyFont="1" fillId="0" borderId="13" applyBorder="1" applyAlignment="1" xfId="49">
      <alignment horizontal="left" vertical="center" wrapText="1"/>
    </xf>
    <xf numFmtId="177" applyNumberFormat="1" fontId="4" applyFont="1" fillId="0" borderId="14" applyBorder="1" applyAlignment="1" xfId="49">
      <alignment horizontal="left" vertical="center" wrapText="1"/>
    </xf>
    <xf numFmtId="177" applyNumberFormat="1" fontId="4" applyFont="1" fillId="0" borderId="15" applyBorder="1" applyAlignment="1" xfId="49">
      <alignment horizontal="left" vertical="center" wrapText="1"/>
    </xf>
    <xf numFmtId="0" fontId="4" applyFont="1" fillId="0" borderId="16" applyBorder="1" applyAlignment="1" xfId="49">
      <alignment horizontal="center" vertical="center" wrapText="1"/>
    </xf>
    <xf numFmtId="0" fontId="4" applyFont="1" fillId="0" borderId="17" applyBorder="1" applyAlignment="1" xfId="49">
      <alignment horizontal="center" vertical="center" wrapText="1"/>
    </xf>
    <xf numFmtId="177" applyNumberFormat="1" fontId="4" applyFont="1" fillId="0" borderId="18" applyBorder="1" applyAlignment="1" xfId="49">
      <alignment horizontal="left" vertical="center" wrapText="1"/>
    </xf>
    <xf numFmtId="177" applyNumberFormat="1" fontId="4" applyFont="1" fillId="0" borderId="19" applyBorder="1" applyAlignment="1" xfId="49">
      <alignment horizontal="left" vertical="center" wrapText="1"/>
    </xf>
    <xf numFmtId="0" fontId="4" applyFont="1" fillId="0" borderId="20" applyBorder="1" applyAlignment="1" xfId="49">
      <alignment vertical="center" wrapText="1"/>
    </xf>
    <xf numFmtId="0" fontId="4" applyFont="1" fillId="0" borderId="21" applyBorder="1" applyAlignment="1" xfId="49">
      <alignment vertical="center" wrapText="1"/>
    </xf>
    <xf numFmtId="0" fontId="4" applyFont="1" fillId="0" borderId="22" applyBorder="1" applyAlignment="1" xfId="49">
      <alignment vertical="center" wrapText="1"/>
    </xf>
    <xf numFmtId="0" fontId="4" applyFont="1" fillId="0" borderId="23" applyBorder="1" applyAlignment="1" xfId="49">
      <alignment horizontal="center" vertical="center" wrapText="1"/>
    </xf>
    <xf numFmtId="0" fontId="4" applyFont="1" fillId="0" borderId="24" applyBorder="1" applyAlignment="1" xfId="49">
      <alignment horizontal="center" vertical="center" wrapText="1"/>
    </xf>
    <xf numFmtId="0" fontId="4" applyFont="1" fillId="0" borderId="25" applyBorder="1" applyAlignment="1" xfId="49">
      <alignment horizontal="center" vertical="center" wrapText="1"/>
    </xf>
    <xf numFmtId="176" applyNumberFormat="1" fontId="4" applyFont="1" applyFill="1" fillId="0" borderId="26" applyBorder="1" applyAlignment="1" xfId="0">
      <alignment horizontal="center" vertical="center"/>
    </xf>
    <xf numFmtId="176" applyNumberFormat="1" fontId="4" applyFont="1" applyFill="1" fillId="0" borderId="27" applyBorder="1" applyAlignment="1" xfId="0">
      <alignment horizontal="left" vertical="center"/>
    </xf>
    <xf numFmtId="176" applyNumberFormat="1" fontId="4" applyFont="1" applyFill="1" fillId="0" borderId="28" applyBorder="1" applyAlignment="1" xfId="0">
      <alignment horizontal="left" vertical="center"/>
    </xf>
    <xf numFmtId="0" fontId="4" applyFont="1" fillId="0" borderId="29" applyBorder="1" applyAlignment="1" xfId="49">
      <alignment horizontal="left" vertical="center" wrapText="1"/>
    </xf>
    <xf numFmtId="0" fontId="4" applyFont="1" fillId="0" borderId="30" applyBorder="1" applyAlignment="1" xfId="49">
      <alignment horizontal="center" vertical="center" wrapText="1"/>
    </xf>
    <xf numFmtId="176" applyNumberFormat="1" fontId="4" applyFont="1" applyFill="1" fillId="0" borderId="31" applyBorder="1" applyAlignment="1" xfId="0">
      <alignment horizontal="left" vertical="center" wrapText="1"/>
    </xf>
    <xf numFmtId="0" fontId="4" applyFont="1" fillId="0" borderId="32" applyBorder="1" applyAlignment="1" xfId="49">
      <alignment horizontal="center" vertical="center" wrapText="1"/>
    </xf>
    <xf numFmtId="176" applyNumberFormat="1" fontId="4" applyFont="1" applyFill="1" fillId="0" borderId="33" applyBorder="1" applyAlignment="1" xfId="0">
      <alignment horizontal="center" vertical="center"/>
    </xf>
    <xf numFmtId="0" fontId="4" applyFont="1" fillId="0" borderId="34" applyBorder="1" applyAlignment="1" xfId="49">
      <alignment vertical="center" wrapText="1"/>
    </xf>
    <xf numFmtId="176" applyNumberFormat="1" fontId="4" applyFont="1" applyFill="1" fillId="0" borderId="35" applyBorder="1" applyAlignment="1" xfId="0">
      <alignment horizontal="left" vertical="center" wrapText="1"/>
    </xf>
    <xf numFmtId="0" fontId="1" applyFont="1" fillId="0" borderId="0" applyAlignment="1" xfId="49">
      <alignment vertical="center" wrapText="1"/>
    </xf>
    <xf numFmtId="0" fontId="1" applyFont="1" fillId="0" applyBorder="1" borderId="0" applyAlignment="1" xfId="49">
      <alignment vertical="center" wrapText="1"/>
    </xf>
    <xf numFmtId="0" fontId="5" applyFont="1" applyFill="1" fillId="0" borderId="0" applyAlignment="1" xfId="0"/>
    <xf numFmtId="0" fontId="5" applyFont="1" fillId="3" applyFill="1" borderId="0" applyAlignment="1" xfId="0"/>
    <xf numFmtId="0" fontId="5" applyFont="1" fillId="3" applyFill="1" borderId="0" applyAlignment="1" xfId="0">
      <alignment horizontal="right" vertical="center"/>
    </xf>
    <xf numFmtId="0" fontId="6" applyFont="1" applyFill="1" fillId="0" borderId="0" applyAlignment="1" xfId="0">
      <alignment horizontal="center" vertical="center"/>
    </xf>
    <xf numFmtId="0" fontId="5" applyFont="1" applyFill="1" fillId="0" applyBorder="1" borderId="0" applyAlignment="1" xfId="0">
      <alignment horizontal="left"/>
    </xf>
    <xf numFmtId="0" fontId="5" applyFont="1" applyFill="1" fillId="0" borderId="0" applyAlignment="1" xfId="0">
      <alignment horizontal="left"/>
    </xf>
    <xf numFmtId="0" fontId="7" applyFont="1" applyFill="1" fillId="0" borderId="0" applyAlignment="1" xfId="0">
      <alignment horizontal="right" vertical="center"/>
    </xf>
    <xf numFmtId="0" fontId="5" applyFont="1" applyFill="1" fillId="0" borderId="36" applyBorder="1" applyAlignment="1" xfId="0">
      <alignment horizontal="center" vertical="center"/>
    </xf>
    <xf numFmtId="0" fontId="5" applyFont="1" applyFill="1" fillId="0" borderId="37" applyBorder="1" applyAlignment="1" xfId="0">
      <alignment horizontal="center" vertical="center"/>
    </xf>
    <xf numFmtId="0" fontId="5" applyFont="1" applyFill="1" fillId="0" borderId="38" applyBorder="1" applyAlignment="1" xfId="0">
      <alignment horizontal="center" vertical="center"/>
    </xf>
    <xf numFmtId="0" fontId="5" applyFont="1" applyFill="1" fillId="0" borderId="39" applyBorder="1" applyAlignment="1" xfId="0">
      <alignment horizontal="center" vertical="center"/>
    </xf>
    <xf numFmtId="0" fontId="5" applyFont="1" applyFill="1" fillId="0" borderId="40" applyBorder="1" applyAlignment="1" xfId="0">
      <alignment horizontal="center" vertical="center"/>
    </xf>
    <xf numFmtId="176" applyNumberFormat="1" fontId="5" applyFont="1" applyFill="1" fillId="0" borderId="41" applyBorder="1" applyAlignment="1" xfId="0">
      <alignment horizontal="center" vertical="center" wrapText="1"/>
    </xf>
    <xf numFmtId="0" fontId="5" applyFont="1" applyFill="1" fillId="0" borderId="42" applyBorder="1" applyAlignment="1" xfId="0">
      <alignment horizontal="center" vertical="center" wrapText="1"/>
    </xf>
    <xf numFmtId="0" fontId="5" applyFont="1" applyFill="1" fillId="0" borderId="43" applyBorder="1" applyAlignment="1" xfId="0">
      <alignment horizontal="center" vertical="center" wrapText="1"/>
    </xf>
    <xf numFmtId="0" fontId="5" applyFont="1" fillId="3" applyFill="1" borderId="44" applyBorder="1" applyAlignment="1" xfId="0">
      <alignment horizontal="center" vertical="center" wrapText="1"/>
    </xf>
    <xf numFmtId="0" fontId="5" applyFont="1" applyFill="1" fillId="0" borderId="45" applyBorder="1" applyAlignment="1" xfId="0">
      <alignment horizontal="center" vertical="center" wrapText="1"/>
    </xf>
    <xf numFmtId="0" fontId="5" applyFont="1" applyFill="1" fillId="0" borderId="46" applyBorder="1" applyAlignment="1" xfId="0">
      <alignment horizontal="center" vertical="center" wrapText="1"/>
    </xf>
    <xf numFmtId="176" applyNumberFormat="1" fontId="5" applyFont="1" applyFill="1" fillId="0" borderId="47" applyBorder="1" applyAlignment="1" xfId="0">
      <alignment horizontal="center" vertical="center" wrapText="1"/>
    </xf>
    <xf numFmtId="0" fontId="5" applyFont="1" applyFill="1" fillId="0" borderId="48" applyBorder="1" applyAlignment="1" xfId="0">
      <alignment horizontal="center" vertical="center" wrapText="1"/>
    </xf>
    <xf numFmtId="0" fontId="5" applyFont="1" applyFill="1" fillId="0" borderId="49" applyBorder="1" applyAlignment="1" xfId="0">
      <alignment horizontal="center" vertical="center" wrapText="1"/>
    </xf>
    <xf numFmtId="0" fontId="5" applyFont="1" applyFill="1" fillId="0" borderId="50" applyBorder="1" applyAlignment="1" xfId="0">
      <alignment horizontal="center" vertical="center"/>
    </xf>
    <xf numFmtId="178" applyNumberFormat="1" fontId="5" applyFont="1" applyFill="1" fillId="0" borderId="51" applyBorder="1" applyAlignment="1" xfId="0">
      <alignment vertical="center" wrapText="1"/>
    </xf>
    <xf numFmtId="179" applyNumberFormat="1" fontId="5" applyFont="1" applyFill="1" fillId="0" borderId="52" applyBorder="1" applyAlignment="1" xfId="0">
      <alignment vertical="center" wrapText="1"/>
    </xf>
    <xf numFmtId="179" applyNumberFormat="1" fontId="5" applyFont="1" applyFill="1" fillId="0" borderId="53" applyBorder="1" applyAlignment="1" xfId="0">
      <alignment vertical="center" wrapText="1"/>
    </xf>
    <xf numFmtId="179" applyNumberFormat="1" fontId="5" applyFont="1" applyFill="1" fillId="0" borderId="54" applyBorder="1" applyAlignment="1" xfId="0">
      <alignment vertical="center" wrapText="1"/>
    </xf>
    <xf numFmtId="0" fontId="7" applyFont="1" applyFill="1" fillId="0" borderId="0" applyAlignment="1" xfId="0"/>
    <xf numFmtId="0" fontId="7" applyFont="1" applyFill="1" fillId="0" borderId="0" applyAlignment="1" xfId="0">
      <alignment horizontal="centerContinuous" vertical="center"/>
    </xf>
    <xf numFmtId="0" fontId="5" applyFont="1" applyFill="1" fillId="0" borderId="55" applyBorder="1" applyAlignment="1" xfId="0">
      <alignment horizontal="center" vertical="center" wrapText="1"/>
    </xf>
    <xf numFmtId="176" applyNumberFormat="1" fontId="5" applyFont="1" applyFill="1" fillId="0" borderId="56" applyBorder="1" applyAlignment="1" xfId="0">
      <alignment horizontal="center" vertical="center"/>
    </xf>
    <xf numFmtId="176" applyNumberFormat="1" fontId="5" applyFont="1" applyFill="1" fillId="0" borderId="57" applyBorder="1" applyAlignment="1" xfId="0">
      <alignment horizontal="center" vertical="center" wrapText="1"/>
    </xf>
    <xf numFmtId="176" applyNumberFormat="1" fontId="5" applyFont="1" applyFill="1" fillId="0" borderId="58" applyBorder="1" applyAlignment="1" xfId="0">
      <alignment horizontal="center" vertical="center"/>
    </xf>
    <xf numFmtId="0" fontId="5" applyFont="1" applyFill="1" fillId="0" borderId="59" applyBorder="1" applyAlignment="1" xfId="0">
      <alignment horizontal="center" vertical="center" wrapText="1"/>
    </xf>
    <xf numFmtId="0" fontId="5" applyFont="1" applyFill="1" fillId="0" borderId="0" applyAlignment="1" xfId="0">
      <alignment horizontal="center" vertical="center" wrapText="1"/>
    </xf>
    <xf numFmtId="176" applyNumberFormat="1" fontId="5" applyFont="1" applyFill="1" fillId="0" borderId="60" applyBorder="1" applyAlignment="1" xfId="0">
      <alignment horizontal="center" vertical="center" wrapText="1"/>
    </xf>
    <xf numFmtId="179" applyNumberFormat="1" fontId="5" applyFont="1" applyFill="1" fillId="0" borderId="61" applyBorder="1" applyAlignment="1" xfId="0">
      <alignment vertical="center" wrapText="1"/>
    </xf>
    <xf numFmtId="179" applyNumberFormat="1" fontId="5" applyFont="1" applyFill="1" fillId="0" borderId="62" applyBorder="1" applyAlignment="1" xfId="0">
      <alignment vertical="center" wrapText="1"/>
    </xf>
    <xf numFmtId="179" applyNumberFormat="1" fontId="5" applyFont="1" applyFill="1" fillId="0" borderId="63" applyBorder="1" applyAlignment="1" xfId="0">
      <alignment vertical="center" wrapText="1"/>
    </xf>
    <xf numFmtId="179" applyNumberFormat="1" fontId="5" applyFont="1" applyFill="1" fillId="0" borderId="64" applyBorder="1" applyAlignment="1" xfId="0">
      <alignment vertical="center" wrapText="1"/>
    </xf>
    <xf numFmtId="0" fontId="5" applyFont="1" applyFill="1" fillId="0" borderId="65" applyBorder="1" applyAlignment="1" xfId="0">
      <alignment horizontal="left"/>
    </xf>
    <xf numFmtId="176" applyNumberFormat="1" fontId="5" applyFont="1" applyFill="1" fillId="0" borderId="66" applyBorder="1" applyAlignment="1" xfId="0">
      <alignment horizontal="center" vertical="center" wrapText="1"/>
    </xf>
    <xf numFmtId="176" applyNumberFormat="1" fontId="5" applyFont="1" applyFill="1" fillId="0" borderId="67" applyBorder="1" applyAlignment="1" xfId="0">
      <alignment horizontal="center" vertical="center" wrapText="1"/>
    </xf>
    <xf numFmtId="178" applyNumberFormat="1" fontId="5" applyFont="1" applyFill="1" fillId="0" borderId="68" applyBorder="1" applyAlignment="1" xfId="0">
      <alignment vertical="center" wrapText="1"/>
    </xf>
    <xf numFmtId="178" applyNumberFormat="1" fontId="5" applyFont="1" applyFill="1" fillId="0" borderId="69" applyBorder="1" applyAlignment="1" xfId="0">
      <alignment vertical="center" wrapText="1"/>
    </xf>
    <xf numFmtId="179" applyNumberFormat="1" fontId="5" applyFont="1" applyFill="1" fillId="0" borderId="70" applyBorder="1" applyAlignment="1" xfId="0">
      <alignment vertical="center" wrapText="1"/>
    </xf>
    <xf numFmtId="0" fontId="5" applyFont="1" applyFill="1" fillId="0" borderId="71" applyBorder="1" applyAlignment="1" xfId="0">
      <alignment horizontal="center" vertical="center" wrapText="1"/>
    </xf>
    <xf numFmtId="176" applyNumberFormat="1" fontId="5" applyFont="1" applyFill="1" fillId="0" borderId="72" applyBorder="1" applyAlignment="1" xfId="0">
      <alignment horizontal="center" vertical="center"/>
    </xf>
    <xf numFmtId="0" fontId="5" applyFont="1" applyFill="1" fillId="0" borderId="73" applyBorder="1" applyAlignment="1" xfId="0">
      <alignment horizontal="center" vertical="center" wrapText="1"/>
    </xf>
    <xf numFmtId="176" applyNumberFormat="1" fontId="5" applyFont="1" applyFill="1" fillId="0" borderId="74" applyBorder="1" applyAlignment="1" xfId="0">
      <alignment horizontal="center" vertical="center" wrapText="1"/>
    </xf>
    <xf numFmtId="176" applyNumberFormat="1" fontId="5" applyFont="1" applyFill="1" fillId="0" borderId="75" applyBorder="1" applyAlignment="1" xfId="0">
      <alignment horizontal="center" vertical="center"/>
    </xf>
    <xf numFmtId="0" fontId="5" applyFont="1" applyFill="1" fillId="0" borderId="76" applyBorder="1" applyAlignment="1" xfId="0">
      <alignment horizontal="center" vertical="center" wrapText="1"/>
    </xf>
    <xf numFmtId="178" applyNumberFormat="1" fontId="5" applyFont="1" applyFill="1" fillId="0" borderId="77" applyBorder="1" applyAlignment="1" xfId="0">
      <alignment vertical="center" wrapText="1"/>
    </xf>
    <xf numFmtId="179" applyNumberFormat="1" fontId="5" applyFont="1" applyFill="1" fillId="0" borderId="78" applyBorder="1" applyAlignment="1" xfId="0">
      <alignment vertical="center" wrapText="1"/>
    </xf>
    <xf numFmtId="179" applyNumberFormat="1" fontId="5" applyFont="1" applyFill="1" fillId="0" borderId="79" applyBorder="1" applyAlignment="1" xfId="0">
      <alignment vertical="center" wrapText="1"/>
    </xf>
    <xf numFmtId="0" fontId="5" applyFont="1" applyFill="1" fillId="0" borderId="80" applyBorder="1" applyAlignment="1" xfId="0">
      <alignment horizontal="center" vertical="center"/>
    </xf>
    <xf numFmtId="0" fontId="5" applyFont="1" applyFill="1" fillId="0" borderId="81" applyBorder="1" applyAlignment="1" xfId="0">
      <alignment horizontal="center" vertical="center" wrapText="1"/>
    </xf>
    <xf numFmtId="0" fontId="5" applyFont="1" fillId="3" applyFill="1" borderId="82" applyBorder="1" applyAlignment="1" xfId="0">
      <alignment horizontal="center" vertical="center" wrapText="1"/>
    </xf>
    <xf numFmtId="178" applyNumberFormat="1" fontId="5" applyFont="1" applyFill="1" fillId="0" borderId="83" applyBorder="1" applyAlignment="1" xfId="0">
      <alignment vertical="center" wrapText="1"/>
    </xf>
    <xf numFmtId="0" fontId="8" applyFont="1" fillId="3" applyFill="1" borderId="0" applyAlignment="1" xfId="0"/>
    <xf numFmtId="0" fontId="0" fillId="3" applyFill="1" borderId="0" applyAlignment="1" xfId="0"/>
    <xf numFmtId="0" fontId="0" fillId="3" applyFill="1" borderId="84" applyBorder="1" applyAlignment="1" xfId="0">
      <alignment horizontal="center" vertical="center" wrapText="1"/>
    </xf>
    <xf numFmtId="0" fontId="5" applyFont="1" applyFill="1" fillId="0" borderId="85" applyBorder="1" applyAlignment="1" xfId="0">
      <alignment horizontal="center" vertical="center"/>
    </xf>
    <xf numFmtId="176" applyNumberFormat="1" fontId="5" applyFont="1" applyFill="1" fillId="0" borderId="86" applyBorder="1" applyAlignment="1" xfId="0">
      <alignment horizontal="center" vertical="center" wrapText="1"/>
    </xf>
    <xf numFmtId="0" fontId="5" applyFont="1" applyFill="1" fillId="0" borderId="87" applyBorder="1" applyAlignment="1" xfId="0">
      <alignment horizontal="center" vertical="center" wrapText="1"/>
    </xf>
    <xf numFmtId="0" fontId="5" applyFont="1" applyFill="1" fillId="0" borderId="88" applyBorder="1" applyAlignment="1" xfId="0">
      <alignment horizontal="center" vertical="center" wrapText="1"/>
    </xf>
    <xf numFmtId="0" fontId="5" applyFont="1" applyFill="1" fillId="0" borderId="89" applyBorder="1" applyAlignment="1" xfId="0">
      <alignment horizontal="center" vertical="center" wrapText="1"/>
    </xf>
    <xf numFmtId="0" fontId="8" applyFont="1" applyFill="1" fillId="0" borderId="90" applyBorder="1" applyAlignment="1" xfId="0"/>
    <xf numFmtId="0" fontId="7" applyFont="1" applyFill="1" fillId="0" borderId="91" applyBorder="1" applyAlignment="1" xfId="0">
      <alignment horizontal="right" vertical="center"/>
    </xf>
    <xf numFmtId="0" fontId="6" applyFont="1" applyFill="1" fillId="0" borderId="92" applyBorder="1" applyAlignment="1" xfId="0">
      <alignment horizontal="center" vertical="center"/>
    </xf>
    <xf numFmtId="0" fontId="7" applyFont="1" applyFill="1" fillId="0" borderId="93" applyBorder="1" applyAlignment="1" xfId="0">
      <alignment horizontal="left"/>
    </xf>
    <xf numFmtId="0" fontId="7" applyFont="1" applyFill="1" fillId="0" borderId="94" applyBorder="1" applyAlignment="1" xfId="0"/>
    <xf numFmtId="0" fontId="7" applyFont="1" applyFill="1" fillId="0" borderId="95" applyBorder="1" applyAlignment="1" xfId="0">
      <alignment horizontal="center" vertical="center"/>
    </xf>
    <xf numFmtId="177" applyNumberFormat="1" fontId="7" applyFont="1" applyFill="1" fillId="0" borderId="96" applyBorder="1" applyAlignment="1" xfId="0">
      <alignment horizontal="center" vertical="center"/>
    </xf>
    <xf numFmtId="177" applyNumberFormat="1" fontId="7" applyFont="1" applyFill="1" fillId="0" borderId="97" applyBorder="1" applyAlignment="1" xfId="0">
      <alignment horizontal="center" vertical="center" wrapText="1"/>
    </xf>
    <xf numFmtId="0" fontId="7" applyFont="1" applyFill="1" fillId="0" borderId="98" applyBorder="1" applyAlignment="1" xfId="0">
      <alignment vertical="center"/>
    </xf>
    <xf numFmtId="179" applyNumberFormat="1" fontId="7" applyFont="1" applyFill="1" fillId="0" borderId="99" applyBorder="1" applyAlignment="1" xfId="0">
      <alignment vertical="center" wrapText="1"/>
    </xf>
    <xf numFmtId="0" fontId="5" applyFont="1" applyFill="1" fillId="0" borderId="100" applyBorder="1" applyAlignment="1" xfId="0">
      <alignment vertical="center"/>
    </xf>
    <xf numFmtId="176" applyNumberFormat="1" fontId="7" applyFont="1" applyFill="1" fillId="0" borderId="101" applyBorder="1" applyAlignment="1" xfId="0">
      <alignment vertical="center"/>
    </xf>
    <xf numFmtId="179" applyNumberFormat="1" fontId="7" applyFont="1" applyFill="1" fillId="0" borderId="102" applyBorder="1" applyAlignment="1" xfId="0">
      <alignment horizontal="right" vertical="center" wrapText="1"/>
    </xf>
    <xf numFmtId="0" fontId="7" applyFont="1" fillId="3" applyFill="1" borderId="0" applyAlignment="1" xfId="0"/>
    <xf numFmtId="0" fontId="7" applyFont="1" applyFill="1" fillId="0" applyBorder="1" borderId="0" applyAlignment="1" xfId="0">
      <alignment horizontal="left"/>
    </xf>
    <xf numFmtId="0" fontId="7" applyFont="1" applyFill="1" fillId="0" borderId="103" applyBorder="1" applyAlignment="1" xfId="0">
      <alignment horizontal="center" vertical="center"/>
    </xf>
    <xf numFmtId="0" fontId="7" applyFont="1" applyFill="1" fillId="0" borderId="104" applyBorder="1" applyAlignment="1" xfId="0">
      <alignment horizontal="center" vertical="center"/>
    </xf>
    <xf numFmtId="0" fontId="7" applyFont="1" applyFill="1" fillId="0" borderId="105" applyBorder="1" applyAlignment="1" xfId="0">
      <alignment horizontal="center" vertical="center"/>
    </xf>
    <xf numFmtId="0" fontId="7" applyFont="1" fillId="3" applyFill="1" borderId="106" applyBorder="1" applyAlignment="1" xfId="0">
      <alignment horizontal="center" vertical="center"/>
    </xf>
    <xf numFmtId="0" fontId="7" applyFont="1" fillId="3" applyFill="1" borderId="107" applyBorder="1" applyAlignment="1" xfId="0">
      <alignment horizontal="center" vertical="center"/>
    </xf>
    <xf numFmtId="0" fontId="7" applyFont="1" applyFill="1" fillId="0" borderId="108" applyBorder="1" applyAlignment="1" xfId="0">
      <alignment horizontal="center" vertical="center" wrapText="1"/>
    </xf>
    <xf numFmtId="0" fontId="7" applyFont="1" applyFill="1" fillId="0" borderId="109" applyBorder="1" applyAlignment="1" xfId="0">
      <alignment horizontal="center" vertical="center" wrapText="1"/>
    </xf>
    <xf numFmtId="0" fontId="7" applyFont="1" applyFill="1" fillId="0" borderId="110" applyBorder="1" applyAlignment="1" xfId="0">
      <alignment horizontal="center" vertical="center" wrapText="1"/>
    </xf>
    <xf numFmtId="0" fontId="7" applyFont="1" fillId="3" applyFill="1" borderId="111" applyBorder="1" applyAlignment="1" xfId="0">
      <alignment horizontal="center" vertical="center" wrapText="1"/>
    </xf>
    <xf numFmtId="0" fontId="7" applyFont="1" applyFill="1" fillId="0" borderId="112" applyBorder="1" applyAlignment="1" xfId="0">
      <alignment horizontal="center" vertical="center" wrapText="1"/>
    </xf>
    <xf numFmtId="0" fontId="7" applyFont="1" applyFill="1" fillId="0" borderId="113" applyBorder="1" applyAlignment="1" xfId="0">
      <alignment horizontal="center" vertical="center" wrapText="1"/>
    </xf>
    <xf numFmtId="0" fontId="7" applyFont="1" applyFill="1" fillId="0" borderId="114" applyBorder="1" applyAlignment="1" xfId="0">
      <alignment horizontal="center" vertical="center" wrapText="1"/>
    </xf>
    <xf numFmtId="0" fontId="7" applyFont="1" fillId="3" applyFill="1" borderId="115" applyBorder="1" applyAlignment="1" xfId="0">
      <alignment horizontal="center" vertical="center"/>
    </xf>
    <xf numFmtId="0" fontId="7" applyFont="1" applyFill="1" fillId="0" borderId="116" applyBorder="1" applyAlignment="1" xfId="0">
      <alignment horizontal="center" vertical="center" wrapText="1"/>
    </xf>
    <xf numFmtId="178" applyNumberFormat="1" fontId="7" applyFont="1" applyFill="1" fillId="0" borderId="117" applyBorder="1" applyAlignment="1" xfId="0">
      <alignment vertical="center" wrapText="1"/>
    </xf>
    <xf numFmtId="178" applyNumberFormat="1" fontId="7" applyFont="1" applyFill="1" fillId="0" borderId="118" applyBorder="1" applyAlignment="1" xfId="0">
      <alignment vertical="center" wrapText="1"/>
    </xf>
    <xf numFmtId="179" applyNumberFormat="1" fontId="7" applyFont="1" applyFill="1" fillId="0" borderId="119" applyBorder="1" applyAlignment="1" xfId="0">
      <alignment vertical="center" wrapText="1"/>
    </xf>
    <xf numFmtId="179" applyNumberFormat="1" fontId="7" applyFont="1" applyFill="1" fillId="0" borderId="120" applyBorder="1" applyAlignment="1" xfId="0">
      <alignment vertical="center" wrapText="1"/>
    </xf>
    <xf numFmtId="0" fontId="7" applyFont="1" fillId="3" applyFill="1" borderId="0" applyAlignment="1" xfId="0">
      <alignment horizontal="right" vertical="center"/>
    </xf>
    <xf numFmtId="0" fontId="7" applyFont="1" applyFill="1" fillId="0" borderId="121" applyBorder="1" applyAlignment="1" xfId="0">
      <alignment horizontal="center" vertical="center" wrapText="1"/>
    </xf>
    <xf numFmtId="179" applyNumberFormat="1" fontId="7" applyFont="1" applyFill="1" fillId="0" borderId="122" applyBorder="1" applyAlignment="1" xfId="0">
      <alignment vertical="center" wrapText="1"/>
    </xf>
    <xf numFmtId="0" fontId="5" applyFont="1" fillId="3" applyFill="1" borderId="123" applyBorder="1" applyAlignment="1" xfId="0">
      <alignment horizontal="center" vertical="center" wrapText="1"/>
    </xf>
    <xf numFmtId="176" applyNumberFormat="1" fontId="0" applyFill="1" fillId="0" borderId="124" applyBorder="1" applyAlignment="1" xfId="0">
      <alignment horizontal="center" vertical="center"/>
    </xf>
    <xf numFmtId="176" applyNumberFormat="1" fontId="0" applyFill="1" fillId="0" borderId="125" applyBorder="1" applyAlignment="1" xfId="0">
      <alignment horizontal="center" vertical="center"/>
    </xf>
    <xf numFmtId="180" applyNumberFormat="1" fontId="5" applyFont="1" applyFill="1" fillId="0" borderId="126" applyBorder="1" applyAlignment="1" xfId="0">
      <alignment horizontal="center" vertical="center" wrapText="1"/>
    </xf>
    <xf numFmtId="0" fontId="5" applyFont="1" fillId="3" applyFill="1" borderId="127" applyBorder="1" applyAlignment="1" xfId="0">
      <alignment horizontal="center" vertical="center" wrapText="1"/>
    </xf>
    <xf numFmtId="0" fontId="5" applyFont="1" applyFill="1" fillId="0" borderId="128" applyBorder="1" applyAlignment="1" xfId="0">
      <alignment horizontal="center" vertical="center" wrapText="1"/>
    </xf>
    <xf numFmtId="180" applyNumberFormat="1" fontId="5" applyFont="1" applyFill="1" fillId="0" borderId="129" applyBorder="1" applyAlignment="1" xfId="0">
      <alignment horizontal="center" vertical="center" wrapText="1"/>
    </xf>
    <xf numFmtId="0" fontId="5" applyFont="1" fillId="3" applyFill="1" borderId="130" applyBorder="1" applyAlignment="1" xfId="0">
      <alignment horizontal="center" vertical="center" wrapText="1"/>
    </xf>
    <xf numFmtId="179" applyNumberFormat="1" fontId="5" applyFont="1" applyFill="1" fillId="0" borderId="131" applyBorder="1" applyAlignment="1" xfId="0">
      <alignment vertical="center" wrapText="1"/>
    </xf>
    <xf numFmtId="176" applyNumberFormat="1" fontId="0" applyFill="1" fillId="0" borderId="132" applyBorder="1" applyAlignment="1" xfId="0">
      <alignment horizontal="center" vertical="center"/>
    </xf>
    <xf numFmtId="179" applyNumberFormat="1" fontId="5" applyFont="1" applyFill="1" fillId="0" borderId="133" applyBorder="1" applyAlignment="1" xfId="0">
      <alignment vertical="center" wrapText="1"/>
    </xf>
    <xf numFmtId="179" applyNumberFormat="1" fontId="5" applyFont="1" applyFill="1" fillId="0" borderId="134" applyBorder="1" applyAlignment="1" xfId="0">
      <alignment vertical="center" wrapText="1"/>
    </xf>
    <xf numFmtId="0" fontId="8" applyFont="1" applyFill="1" fillId="0" borderId="0" applyAlignment="1" xfId="0"/>
    <xf numFmtId="0" fontId="7" applyFont="1" applyFill="1" fillId="0" borderId="135" applyBorder="1" applyAlignment="1" xfId="0">
      <alignment horizontal="center" vertical="center"/>
    </xf>
    <xf numFmtId="177" applyNumberFormat="1" fontId="7" applyFont="1" applyFill="1" fillId="0" borderId="136" applyBorder="1" applyAlignment="1" xfId="0">
      <alignment horizontal="center" vertical="center"/>
    </xf>
    <xf numFmtId="0" fontId="7" applyFont="1" applyFill="1" fillId="0" borderId="137" applyBorder="1" applyAlignment="1" xfId="0">
      <alignment vertical="center"/>
    </xf>
    <xf numFmtId="179" applyNumberFormat="1" fontId="7" applyFont="1" applyFill="1" fillId="0" borderId="138" applyBorder="1" applyAlignment="1" xfId="0">
      <alignment vertical="center" wrapText="1"/>
    </xf>
    <xf numFmtId="176" applyNumberFormat="1" fontId="7" applyFont="1" applyFill="1" fillId="0" borderId="139" applyBorder="1" applyAlignment="1" xfId="0">
      <alignment vertical="center"/>
    </xf>
    <xf numFmtId="179" applyNumberFormat="1" fontId="7" applyFont="1" applyFill="1" fillId="0" borderId="140" applyBorder="1" applyAlignment="1" xfId="0">
      <alignment horizontal="right" vertical="center" wrapText="1"/>
    </xf>
    <xf numFmtId="176" applyNumberFormat="1" fontId="9" applyFont="1" applyFill="1" fillId="0" borderId="0" applyAlignment="1" xfId="0"/>
    <xf numFmtId="181" applyNumberFormat="1" fontId="10" applyFont="1" applyFill="1" fillId="0" borderId="0" applyAlignment="1" xfId="0">
      <alignment horizontal="center" vertical="top"/>
    </xf>
    <xf numFmtId="176" applyNumberFormat="1" fontId="11" applyFont="1" applyFill="1" fillId="0" borderId="0" applyAlignment="1" xfId="0">
      <alignment horizontal="center"/>
    </xf>
    <xf numFmtId="176" applyNumberFormat="1" fontId="5" applyFont="1" applyFill="1" fillId="0" borderId="0" applyAlignment="1" xfId="0">
      <alignment vertical="center"/>
    </xf>
    <xf numFmtId="176" applyNumberFormat="1" fontId="12" applyFont="1" applyFill="1" fillId="0" borderId="0" applyAlignment="1" xfId="0">
      <alignment horizontal="center"/>
    </xf>
    <xf numFmtId="176" applyNumberFormat="1" fontId="12" applyFont="1" applyFill="1" fillId="0" borderId="0" applyAlignment="1" xfId="0">
      <alignment horizontal="center" vertical="center"/>
    </xf>
    <xf numFmtId="176" applyNumberFormat="1" fontId="0" applyFill="1" fillId="0" borderId="0" applyAlignment="1" xfId="0"/>
    <xf numFmtId="182" applyNumberFormat="1" fontId="13" applyFont="1" applyFill="1" fillId="0" borderId="0" applyAlignment="1" xfId="0">
      <alignment vertical="center"/>
    </xf>
    <xf numFmtId="0" fontId="13" applyFont="1" fillId="4" applyFill="1" borderId="0" applyAlignment="1" xfId="0">
      <alignment vertical="center"/>
    </xf>
    <xf numFmtId="0" fontId="14" applyFont="1" fillId="5" applyFill="1" borderId="141" applyBorder="1" applyAlignment="1" xfId="0">
      <alignment vertical="center"/>
    </xf>
    <xf numFmtId="183" applyNumberFormat="1" fontId="13" applyFont="1" applyFill="1" fillId="0" borderId="0" applyAlignment="1" xfId="0">
      <alignment vertical="center"/>
    </xf>
    <xf numFmtId="184" applyNumberFormat="1" fontId="13" applyFont="1" applyFill="1" fillId="0" borderId="0" applyAlignment="1" xfId="0">
      <alignment vertical="center"/>
    </xf>
    <xf numFmtId="0" fontId="13" applyFont="1" fillId="6" applyFill="1" borderId="0" applyAlignment="1" xfId="0">
      <alignment vertical="center"/>
    </xf>
    <xf numFmtId="0" fontId="15" applyFont="1" fillId="7" applyFill="1" borderId="0" applyAlignment="1" xfId="0">
      <alignment vertical="center"/>
    </xf>
    <xf numFmtId="185" applyNumberFormat="1" fontId="13" applyFont="1" applyFill="1" fillId="0" borderId="0" applyAlignment="1" xfId="0">
      <alignment vertical="center"/>
    </xf>
    <xf numFmtId="0" fontId="16" applyFont="1" fillId="8" applyFill="1" borderId="0" applyAlignment="1" xfId="0">
      <alignment vertical="center"/>
    </xf>
    <xf numFmtId="0" fontId="17" applyFont="1" applyFill="1" fillId="0" borderId="0" applyAlignment="1" xfId="0">
      <alignment vertical="center"/>
    </xf>
    <xf numFmtId="186" applyNumberFormat="1" fontId="13" applyFont="1" applyFill="1" fillId="0" borderId="0" applyAlignment="1" xfId="0">
      <alignment vertical="center"/>
    </xf>
    <xf numFmtId="0" fontId="18" applyFont="1" applyFill="1" fillId="0" borderId="0" applyAlignment="1" xfId="0">
      <alignment vertical="center"/>
    </xf>
    <xf numFmtId="0" fontId="13" applyFont="1" fillId="9" applyFill="1" borderId="142" applyBorder="1" applyAlignment="1" xfId="0">
      <alignment vertical="center"/>
    </xf>
    <xf numFmtId="0" fontId="16" applyFont="1" fillId="10" applyFill="1" borderId="0" applyAlignment="1" xfId="0">
      <alignment vertical="center"/>
    </xf>
    <xf numFmtId="0" fontId="19" applyFont="1" applyFill="1" fillId="0" borderId="0" applyAlignment="1" xfId="0">
      <alignment vertical="center"/>
    </xf>
    <xf numFmtId="0" fontId="20" applyFont="1" applyFill="1" fillId="0" borderId="0" applyAlignment="1" xfId="0">
      <alignment vertical="center"/>
    </xf>
    <xf numFmtId="0" fontId="21" applyFont="1" applyFill="1" fillId="0" borderId="0" applyAlignment="1" xfId="0">
      <alignment vertical="center"/>
    </xf>
    <xf numFmtId="0" fontId="22" applyFont="1" applyFill="1" fillId="0" borderId="0" applyAlignment="1" xfId="0">
      <alignment vertical="center"/>
    </xf>
    <xf numFmtId="0" fontId="23" applyFont="1" applyFill="1" fillId="0" borderId="143" applyBorder="1" applyAlignment="1" xfId="0">
      <alignment vertical="center"/>
    </xf>
    <xf numFmtId="0" fontId="24" applyFont="1" applyFill="1" fillId="0" borderId="144" applyBorder="1" applyAlignment="1" xfId="0">
      <alignment vertical="center"/>
    </xf>
    <xf numFmtId="0" fontId="16" applyFont="1" fillId="11" applyFill="1" borderId="0" applyAlignment="1" xfId="0">
      <alignment vertical="center"/>
    </xf>
    <xf numFmtId="0" fontId="19" applyFont="1" applyFill="1" fillId="0" borderId="145" applyBorder="1" applyAlignment="1" xfId="0">
      <alignment vertical="center"/>
    </xf>
    <xf numFmtId="0" fontId="16" applyFont="1" fillId="12" applyFill="1" borderId="0" applyAlignment="1" xfId="0">
      <alignment vertical="center"/>
    </xf>
    <xf numFmtId="0" fontId="25" applyFont="1" fillId="13" applyFill="1" borderId="146" applyBorder="1" applyAlignment="1" xfId="0">
      <alignment vertical="center"/>
    </xf>
    <xf numFmtId="0" fontId="26" applyFont="1" fillId="13" applyFill="1" borderId="147" applyBorder="1" applyAlignment="1" xfId="0">
      <alignment vertical="center"/>
    </xf>
    <xf numFmtId="0" fontId="27" applyFont="1" fillId="14" applyFill="1" borderId="148" applyBorder="1" applyAlignment="1" xfId="0">
      <alignment vertical="center"/>
    </xf>
    <xf numFmtId="0" fontId="13" applyFont="1" fillId="15" applyFill="1" borderId="0" applyAlignment="1" xfId="0">
      <alignment vertical="center"/>
    </xf>
    <xf numFmtId="0" fontId="16" applyFont="1" fillId="16" applyFill="1" borderId="0" applyAlignment="1" xfId="0">
      <alignment vertical="center"/>
    </xf>
    <xf numFmtId="0" fontId="28" applyFont="1" applyFill="1" fillId="0" borderId="149" applyBorder="1" applyAlignment="1" xfId="0">
      <alignment vertical="center"/>
    </xf>
    <xf numFmtId="0" fontId="29" applyFont="1" applyFill="1" fillId="0" borderId="150" applyBorder="1" applyAlignment="1" xfId="0">
      <alignment vertical="center"/>
    </xf>
    <xf numFmtId="0" fontId="30" applyFont="1" fillId="17" applyFill="1" borderId="0" applyAlignment="1" xfId="0">
      <alignment vertical="center"/>
    </xf>
    <xf numFmtId="0" fontId="31" applyFont="1" fillId="18" applyFill="1" borderId="0" applyAlignment="1" xfId="0">
      <alignment vertical="center"/>
    </xf>
    <xf numFmtId="0" fontId="13" applyFont="1" fillId="19" applyFill="1" borderId="0" applyAlignment="1" xfId="0">
      <alignment vertical="center"/>
    </xf>
    <xf numFmtId="0" fontId="16" applyFont="1" fillId="20" applyFill="1" borderId="0" applyAlignment="1" xfId="0">
      <alignment vertical="center"/>
    </xf>
    <xf numFmtId="0" fontId="13" applyFont="1" fillId="21" applyFill="1" borderId="0" applyAlignment="1" xfId="0">
      <alignment vertical="center"/>
    </xf>
    <xf numFmtId="0" fontId="13" applyFont="1" fillId="22" applyFill="1" borderId="0" applyAlignment="1" xfId="0">
      <alignment vertical="center"/>
    </xf>
    <xf numFmtId="0" fontId="13" applyFont="1" fillId="23" applyFill="1" borderId="0" applyAlignment="1" xfId="0">
      <alignment vertical="center"/>
    </xf>
    <xf numFmtId="0" fontId="13" applyFont="1" fillId="24" applyFill="1" borderId="0" applyAlignment="1" xfId="0">
      <alignment vertical="center"/>
    </xf>
    <xf numFmtId="0" fontId="16" applyFont="1" fillId="14" applyFill="1" borderId="0" applyAlignment="1" xfId="0">
      <alignment vertical="center"/>
    </xf>
    <xf numFmtId="0" fontId="16" applyFont="1" fillId="25" applyFill="1" borderId="0" applyAlignment="1" xfId="0">
      <alignment vertical="center"/>
    </xf>
    <xf numFmtId="0" fontId="13" applyFont="1" fillId="26" applyFill="1" borderId="0" applyAlignment="1" xfId="0">
      <alignment vertical="center"/>
    </xf>
    <xf numFmtId="0" fontId="13" applyFont="1" fillId="27" applyFill="1" borderId="0" applyAlignment="1" xfId="0">
      <alignment vertical="center"/>
    </xf>
    <xf numFmtId="0" fontId="16" applyFont="1" fillId="28" applyFill="1" borderId="0" applyAlignment="1" xfId="0">
      <alignment vertical="center"/>
    </xf>
    <xf numFmtId="0" fontId="13" applyFont="1" fillId="29" applyFill="1" borderId="0" applyAlignment="1" xfId="0">
      <alignment vertical="center"/>
    </xf>
    <xf numFmtId="0" fontId="16" applyFont="1" fillId="30" applyFill="1" borderId="0" applyAlignment="1" xfId="0">
      <alignment vertical="center"/>
    </xf>
    <xf numFmtId="0" fontId="16" applyFont="1" fillId="31" applyFill="1" borderId="0" applyAlignment="1" xfId="0">
      <alignment vertical="center"/>
    </xf>
    <xf numFmtId="0" fontId="13" applyFont="1" fillId="32" applyFill="1" borderId="0" applyAlignment="1" xfId="0">
      <alignment vertical="center"/>
    </xf>
    <xf numFmtId="0" fontId="16" applyFont="1" fillId="33" applyFill="1" borderId="0" applyAlignment="1" xfId="0">
      <alignment vertical="center"/>
    </xf>
    <xf numFmtId="0" fontId="8" applyFont="1" applyFill="1" fillId="0" borderId="0" applyAlignment="1" xfId="0"/>
    <xf numFmtId="176" applyNumberFormat="1" fontId="0" applyFill="1" fillId="0" borderId="0" applyAlignment="1" xfId="0"/>
    <xf numFmtId="0" fontId="6" applyFont="1" applyFill="1" fillId="0" borderId="0" applyAlignment="1" xfId="0">
      <alignment horizontal="center" vertical="center"/>
    </xf>
    <xf numFmtId="0" fontId="7" applyFont="1" applyFill="1" fillId="0" borderId="151" applyBorder="1" applyAlignment="1" xfId="0">
      <alignment horizontal="center" vertical="center"/>
    </xf>
    <xf numFmtId="0" fontId="5" applyFont="1" applyFill="1" fillId="0" borderId="152" applyBorder="1" applyAlignment="1" xfId="0">
      <alignment horizontal="center" vertical="center"/>
    </xf>
    <xf numFmtId="0" fontId="5" applyFont="1" applyFill="1" fillId="0" borderId="153" applyBorder="1" applyAlignment="1" xfId="0">
      <alignment horizontal="center" vertical="center"/>
    </xf>
    <xf numFmtId="0" fontId="5" applyFont="1" applyFill="1" fillId="0" borderId="154" applyBorder="1" applyAlignment="1" xfId="0">
      <alignment horizontal="center" vertical="center"/>
    </xf>
    <xf numFmtId="0" fontId="5" applyFont="1" applyFill="1" fillId="0" borderId="155" applyBorder="1" applyAlignment="1" xfId="0">
      <alignment horizontal="center" vertical="center" wrapText="1"/>
    </xf>
    <xf numFmtId="176" applyNumberFormat="1" fontId="0" applyFill="1" fillId="0" borderId="156" applyBorder="1" applyAlignment="1" xfId="0">
      <alignment horizontal="center" vertical="center"/>
    </xf>
    <xf numFmtId="176" applyNumberFormat="1" fontId="0" applyFill="1" fillId="0" borderId="157" applyBorder="1" applyAlignment="1" xfId="0">
      <alignment horizontal="center" vertical="center"/>
    </xf>
    <xf numFmtId="176" applyNumberFormat="1" fontId="0" applyFill="1" fillId="0" borderId="158" applyBorder="1" applyAlignment="1" xfId="0">
      <alignment horizontal="center" vertical="center"/>
    </xf>
    <xf numFmtId="0" fontId="5" applyFont="1" applyFill="1" fillId="0" borderId="159" applyBorder="1" applyAlignment="1" xfId="0">
      <alignment horizontal="center" vertical="center" wrapText="1"/>
    </xf>
    <xf numFmtId="0" fontId="5" applyFont="1" applyFill="1" fillId="0" borderId="160" applyBorder="1" applyAlignment="1" xfId="0">
      <alignment horizontal="center" vertical="center" wrapText="1"/>
    </xf>
    <xf numFmtId="0" fontId="5" applyFont="1" applyFill="1" fillId="0" borderId="161" applyBorder="1" applyAlignment="1" xfId="0">
      <alignment horizontal="center" vertical="center" wrapText="1"/>
    </xf>
    <xf numFmtId="0" fontId="5" applyFont="1" applyFill="1" fillId="0" borderId="162" applyBorder="1" applyAlignment="1" xfId="0">
      <alignment horizontal="center" vertical="center" wrapText="1"/>
    </xf>
    <xf numFmtId="0" fontId="5" applyFont="1" applyFill="1" fillId="0" borderId="163" applyBorder="1" applyAlignment="1" xfId="0">
      <alignment horizontal="center" vertical="center" wrapText="1"/>
    </xf>
    <xf numFmtId="180" applyNumberFormat="1" fontId="5" applyFont="1" applyFill="1" fillId="0" borderId="164" applyBorder="1" applyAlignment="1" xfId="0">
      <alignment horizontal="center" vertical="center" wrapText="1"/>
    </xf>
    <xf numFmtId="180" applyNumberFormat="1" fontId="5" applyFont="1" applyFill="1" fillId="0" borderId="165" applyBorder="1" applyAlignment="1" xfId="0">
      <alignment horizontal="center" vertical="center" wrapText="1"/>
    </xf>
    <xf numFmtId="0" fontId="5" applyFont="1" fillId="3" applyFill="1" borderId="166" applyBorder="1" applyAlignment="1" xfId="0">
      <alignment horizontal="center" vertical="center" wrapText="1"/>
    </xf>
    <xf numFmtId="0" fontId="5" applyFont="1" fillId="3" applyFill="1" borderId="167" applyBorder="1" applyAlignment="1" xfId="0">
      <alignment horizontal="center" vertical="center" wrapText="1"/>
    </xf>
    <xf numFmtId="0" fontId="5" applyFont="1" fillId="3" applyFill="1" borderId="168" applyBorder="1" applyAlignment="1" xfId="0">
      <alignment horizontal="center" vertical="center" wrapText="1"/>
    </xf>
    <xf numFmtId="0" fontId="5" applyFont="1" applyFill="1" fillId="0" borderId="169" applyBorder="1" applyAlignment="1" xfId="0">
      <alignment horizontal="center" vertical="center" wrapText="1"/>
    </xf>
    <xf numFmtId="0" fontId="7" applyFont="1" applyFill="1" fillId="0" borderId="170" applyBorder="1" applyAlignment="1" xfId="0">
      <alignment horizontal="center" vertical="center"/>
    </xf>
    <xf numFmtId="0" fontId="7" applyFont="1" applyFill="1" fillId="0" borderId="171" applyBorder="1" applyAlignment="1" xfId="0">
      <alignment horizontal="center" vertical="center"/>
    </xf>
    <xf numFmtId="0" fontId="7" applyFont="1" applyFill="1" fillId="0" borderId="172" applyBorder="1" applyAlignment="1" xfId="0">
      <alignment horizontal="center" vertical="center"/>
    </xf>
    <xf numFmtId="0" fontId="7" applyFont="1" applyFill="1" fillId="0" borderId="173" applyBorder="1" applyAlignment="1" xfId="0">
      <alignment horizontal="center" vertical="center" wrapText="1"/>
    </xf>
    <xf numFmtId="0" fontId="7" applyFont="1" applyFill="1" fillId="0" borderId="174" applyBorder="1" applyAlignment="1" xfId="0">
      <alignment horizontal="center" vertical="center" wrapText="1"/>
    </xf>
    <xf numFmtId="0" fontId="7" applyFont="1" applyFill="1" fillId="0" borderId="175" applyBorder="1" applyAlignment="1" xfId="0">
      <alignment horizontal="center" vertical="center" wrapText="1"/>
    </xf>
    <xf numFmtId="0" fontId="7" applyFont="1" applyFill="1" fillId="0" borderId="176" applyBorder="1" applyAlignment="1" xfId="0">
      <alignment horizontal="center" vertical="center" wrapText="1"/>
    </xf>
    <xf numFmtId="0" fontId="7" applyFont="1" fillId="3" applyFill="1" borderId="177" applyBorder="1" applyAlignment="1" xfId="0">
      <alignment horizontal="center" vertical="center"/>
    </xf>
    <xf numFmtId="0" fontId="7" applyFont="1" fillId="3" applyFill="1" borderId="178" applyBorder="1" applyAlignment="1" xfId="0">
      <alignment horizontal="center" vertical="center"/>
    </xf>
    <xf numFmtId="0" fontId="7" applyFont="1" fillId="3" applyFill="1" borderId="179" applyBorder="1" applyAlignment="1" xfId="0">
      <alignment horizontal="center" vertical="center"/>
    </xf>
    <xf numFmtId="0" fontId="7" applyFont="1" applyFill="1" fillId="0" borderId="180" applyBorder="1" applyAlignment="1" xfId="0">
      <alignment horizontal="center" vertical="center" wrapText="1"/>
    </xf>
    <xf numFmtId="0" fontId="7" applyFont="1" applyFill="1" fillId="0" borderId="181" applyBorder="1" applyAlignment="1" xfId="0">
      <alignment horizontal="center" vertical="center" wrapText="1"/>
    </xf>
    <xf numFmtId="0" fontId="7" applyFont="1" applyFill="1" fillId="0" borderId="182" applyBorder="1" applyAlignment="1" xfId="0">
      <alignment horizontal="center" vertical="center" wrapText="1"/>
    </xf>
    <xf numFmtId="0" fontId="6" applyFont="1" applyFill="1" fillId="0" borderId="183" applyBorder="1" applyAlignment="1" xfId="0">
      <alignment horizontal="center" vertical="center"/>
    </xf>
    <xf numFmtId="0" fontId="7" applyFont="1" applyFill="1" fillId="0" borderId="184" applyBorder="1" applyAlignment="1" xfId="0">
      <alignment horizontal="center" vertical="center"/>
    </xf>
    <xf numFmtId="0" fontId="5" applyFont="1" applyFill="1" fillId="0" borderId="185" applyBorder="1" applyAlignment="1" xfId="0">
      <alignment horizontal="center" vertical="center"/>
    </xf>
    <xf numFmtId="0" fontId="5" applyFont="1" applyFill="1" fillId="0" borderId="186" applyBorder="1" applyAlignment="1" xfId="0">
      <alignment horizontal="center" vertical="center" wrapText="1"/>
    </xf>
    <xf numFmtId="0" fontId="5" applyFont="1" applyFill="1" fillId="0" borderId="187" applyBorder="1" applyAlignment="1" xfId="0">
      <alignment horizontal="center" vertical="center" wrapText="1"/>
    </xf>
    <xf numFmtId="0" fontId="5" applyFont="1" applyFill="1" fillId="0" borderId="188" applyBorder="1" applyAlignment="1" xfId="0">
      <alignment horizontal="center" vertical="center" wrapText="1"/>
    </xf>
    <xf numFmtId="176" applyNumberFormat="1" fontId="5" applyFont="1" applyFill="1" fillId="0" borderId="189" applyBorder="1" applyAlignment="1" xfId="0">
      <alignment horizontal="center" vertical="center" wrapText="1"/>
    </xf>
    <xf numFmtId="0" fontId="5" applyFont="1" applyFill="1" fillId="0" borderId="190" applyBorder="1" applyAlignment="1" xfId="0">
      <alignment horizontal="center" vertical="center"/>
    </xf>
    <xf numFmtId="0" fontId="5" applyFont="1" fillId="3" applyFill="1" borderId="191" applyBorder="1" applyAlignment="1" xfId="0">
      <alignment horizontal="center" vertical="center" wrapText="1"/>
    </xf>
    <xf numFmtId="0" fontId="0" fillId="3" applyFill="1" borderId="192" applyBorder="1" applyAlignment="1" xfId="0">
      <alignment horizontal="center" vertical="center" wrapText="1"/>
    </xf>
    <xf numFmtId="0" fontId="5" applyFont="1" applyFill="1" fillId="0" borderId="193" applyBorder="1" applyAlignment="1" xfId="0">
      <alignment horizontal="center" vertical="center" wrapText="1"/>
    </xf>
    <xf numFmtId="176" applyNumberFormat="1" fontId="5" applyFont="1" applyFill="1" fillId="0" borderId="194" applyBorder="1" applyAlignment="1" xfId="0">
      <alignment horizontal="center" vertical="center"/>
    </xf>
    <xf numFmtId="176" applyNumberFormat="1" fontId="5" applyFont="1" applyFill="1" fillId="0" borderId="195" applyBorder="1" applyAlignment="1" xfId="0">
      <alignment horizontal="center" vertical="center"/>
    </xf>
    <xf numFmtId="0" fontId="5" applyFont="1" applyFill="1" fillId="0" borderId="196" applyBorder="1" applyAlignment="1" xfId="0">
      <alignment horizontal="center" vertical="center" wrapText="1"/>
    </xf>
    <xf numFmtId="0" fontId="5" applyFont="1" applyFill="1" fillId="0" borderId="197" applyBorder="1" applyAlignment="1" xfId="0">
      <alignment horizontal="center" vertical="center"/>
    </xf>
    <xf numFmtId="0" fontId="5" applyFont="1" applyFill="1" fillId="0" borderId="198" applyBorder="1" applyAlignment="1" xfId="0">
      <alignment horizontal="center" vertical="center"/>
    </xf>
    <xf numFmtId="176" applyNumberFormat="1" fontId="5" applyFont="1" applyFill="1" fillId="0" borderId="199" applyBorder="1" applyAlignment="1" xfId="0">
      <alignment horizontal="center" vertical="center" wrapText="1"/>
    </xf>
    <xf numFmtId="176" applyNumberFormat="1" fontId="5" applyFont="1" applyFill="1" fillId="0" borderId="200" applyBorder="1" applyAlignment="1" xfId="0">
      <alignment horizontal="center" vertical="center" wrapText="1"/>
    </xf>
    <xf numFmtId="176" applyNumberFormat="1" fontId="5" applyFont="1" applyFill="1" fillId="0" borderId="201" applyBorder="1" applyAlignment="1" xfId="0">
      <alignment horizontal="center" vertical="center" wrapText="1"/>
    </xf>
    <xf numFmtId="176" applyNumberFormat="1" fontId="5" applyFont="1" applyFill="1" fillId="0" borderId="202" applyBorder="1" applyAlignment="1" xfId="0">
      <alignment horizontal="center" vertical="center" wrapText="1"/>
    </xf>
    <xf numFmtId="0" fontId="5" applyFont="1" applyFill="1" fillId="0" borderId="203" applyBorder="1" applyAlignment="1" xfId="0">
      <alignment horizontal="center" vertical="center" wrapText="1"/>
    </xf>
    <xf numFmtId="176" applyNumberFormat="1" fontId="5" applyFont="1" applyFill="1" fillId="0" borderId="204" applyBorder="1" applyAlignment="1" xfId="0">
      <alignment horizontal="center" vertical="center"/>
    </xf>
    <xf numFmtId="176" applyNumberFormat="1" fontId="5" applyFont="1" applyFill="1" fillId="0" borderId="205" applyBorder="1" applyAlignment="1" xfId="0">
      <alignment horizontal="center" vertical="center"/>
    </xf>
    <xf numFmtId="176" applyNumberFormat="1" fontId="5" applyFont="1" applyFill="1" fillId="0" borderId="206" applyBorder="1" applyAlignment="1" xfId="0">
      <alignment horizontal="center" vertical="center" wrapText="1"/>
    </xf>
    <xf numFmtId="0" fontId="5" applyFont="1" applyFill="1" fillId="0" borderId="207" applyBorder="1" applyAlignment="1" xfId="0">
      <alignment horizontal="center" vertical="center"/>
    </xf>
    <xf numFmtId="176" applyNumberFormat="1" fontId="5" applyFont="1" applyFill="1" fillId="0" borderId="208" applyBorder="1" applyAlignment="1" xfId="0">
      <alignment horizontal="center" vertical="center" wrapText="1"/>
    </xf>
    <xf numFmtId="176" applyNumberFormat="1" fontId="5" applyFont="1" applyFill="1" fillId="0" borderId="209" applyBorder="1" applyAlignment="1" xfId="0">
      <alignment horizontal="center" vertical="center" wrapText="1"/>
    </xf>
    <xf numFmtId="0" fontId="3" applyFont="1" fillId="0" borderId="0" applyAlignment="1" xfId="49">
      <alignment horizontal="center" vertical="center" wrapText="1"/>
    </xf>
    <xf numFmtId="0" fontId="4" applyFont="1" fillId="0" borderId="0" applyAlignment="1" xfId="49">
      <alignment horizontal="center" vertical="center" wrapText="1"/>
    </xf>
    <xf numFmtId="0" fontId="4" applyFont="1" fillId="0" borderId="210" applyBorder="1" applyAlignment="1" xfId="49">
      <alignment horizontal="center" vertical="center" wrapText="1"/>
    </xf>
    <xf numFmtId="0" fontId="4" applyFont="1" fillId="0" borderId="211" applyBorder="1" applyAlignment="1" xfId="49">
      <alignment vertical="center" wrapText="1"/>
    </xf>
    <xf numFmtId="0" fontId="4" applyFont="1" fillId="0" borderId="212" applyBorder="1" applyAlignment="1" xfId="49">
      <alignment vertical="center" wrapText="1"/>
    </xf>
    <xf numFmtId="0" fontId="4" applyFont="1" fillId="0" borderId="213" applyBorder="1" applyAlignment="1" xfId="49">
      <alignment vertical="center" wrapText="1"/>
    </xf>
    <xf numFmtId="0" fontId="4" applyFont="1" fillId="0" borderId="214" applyBorder="1" applyAlignment="1" xfId="49">
      <alignment vertical="center" wrapText="1"/>
    </xf>
    <xf numFmtId="0" fontId="4" applyFont="1" fillId="0" borderId="215" applyBorder="1" applyAlignment="1" xfId="49">
      <alignment horizontal="center" vertical="center" wrapText="1"/>
    </xf>
    <xf numFmtId="0" fontId="4" applyFont="1" fillId="0" borderId="216" applyBorder="1" applyAlignment="1" xfId="49">
      <alignment horizontal="center" vertical="center" wrapText="1"/>
    </xf>
    <xf numFmtId="0" fontId="4" applyFont="1" fillId="0" borderId="217" applyBorder="1" applyAlignment="1" xfId="49">
      <alignment horizontal="center" vertical="center" wrapText="1"/>
    </xf>
    <xf numFmtId="0" fontId="4" applyFont="1" fillId="0" borderId="218" applyBorder="1" applyAlignment="1" xfId="49">
      <alignment horizontal="left" vertical="center" wrapText="1"/>
    </xf>
    <xf numFmtId="0" fontId="4" applyFont="1" fillId="0" borderId="219" applyBorder="1" applyAlignment="1" xfId="49">
      <alignment horizontal="left" vertical="center" wrapText="1"/>
    </xf>
    <xf numFmtId="0" fontId="4" applyFont="1" fillId="0" borderId="220" applyBorder="1" applyAlignment="1" xfId="49">
      <alignment horizontal="left" vertical="center" wrapText="1"/>
    </xf>
    <xf numFmtId="176" applyNumberFormat="1" fontId="4" applyFont="1" applyFill="1" fillId="0" borderId="221" applyBorder="1" applyAlignment="1" xfId="0">
      <alignment horizontal="left" vertical="center" wrapText="1"/>
    </xf>
    <xf numFmtId="176" applyNumberFormat="1" fontId="4" applyFont="1" applyFill="1" fillId="0" borderId="222" applyBorder="1" applyAlignment="1" xfId="0">
      <alignment horizontal="left" vertical="center" wrapText="1"/>
    </xf>
    <xf numFmtId="0" fontId="4" applyFont="1" fillId="0" borderId="223" applyBorder="1" applyAlignment="1" xfId="49">
      <alignment horizontal="center" vertical="center" wrapText="1"/>
    </xf>
    <xf numFmtId="0" fontId="4" applyFont="1" fillId="0" borderId="224" applyBorder="1" applyAlignment="1" xfId="49">
      <alignment horizontal="center" vertical="center" wrapText="1"/>
    </xf>
    <xf numFmtId="0" fontId="4" applyFont="1" fillId="0" borderId="225" applyBorder="1" applyAlignment="1" xfId="49">
      <alignment horizontal="center" vertical="center" wrapText="1"/>
    </xf>
    <xf numFmtId="0" fontId="4" applyFont="1" fillId="0" borderId="226" applyBorder="1" applyAlignment="1" xfId="49">
      <alignment horizontal="center" vertical="center" wrapText="1"/>
    </xf>
    <xf numFmtId="0" fontId="4" applyFont="1" fillId="0" borderId="227" applyBorder="1" applyAlignment="1" xfId="49">
      <alignment horizontal="center" vertical="center" wrapText="1"/>
    </xf>
    <xf numFmtId="0" fontId="4" applyFont="1" fillId="0" borderId="228" applyBorder="1" applyAlignment="1" xfId="49">
      <alignment horizontal="center" vertical="center" wrapText="1"/>
    </xf>
    <xf numFmtId="0" fontId="4" applyFont="1" fillId="0" borderId="229" applyBorder="1" applyAlignment="1" xfId="49">
      <alignment horizontal="center" vertical="center" wrapText="1"/>
    </xf>
    <xf numFmtId="0" fontId="4" applyFont="1" fillId="0" borderId="230" applyBorder="1" applyAlignment="1" xfId="49">
      <alignment horizontal="center" vertical="center" wrapText="1"/>
    </xf>
    <xf numFmtId="176" applyNumberFormat="1" fontId="4" applyFont="1" applyFill="1" fillId="0" borderId="231" applyBorder="1" applyAlignment="1" xfId="0">
      <alignment horizontal="left" vertical="center"/>
    </xf>
    <xf numFmtId="176" applyNumberFormat="1" fontId="4" applyFont="1" applyFill="1" fillId="0" borderId="232" applyBorder="1" applyAlignment="1" xfId="0">
      <alignment horizontal="left" vertical="center"/>
    </xf>
    <xf numFmtId="0" fontId="4" applyFont="1" fillId="0" borderId="233" applyBorder="1" applyAlignment="1" xfId="49">
      <alignment horizontal="left" vertical="center" wrapText="1"/>
    </xf>
    <xf numFmtId="0" fontId="4" applyFont="1" fillId="0" borderId="234" applyBorder="1" applyAlignment="1" xfId="49">
      <alignment horizontal="center" vertical="center" wrapText="1"/>
    </xf>
    <xf numFmtId="176" applyNumberFormat="1" fontId="32" applyFont="1" fillId="34" applyFill="1" borderId="0" applyAlignment="1" xfId="0"/>
    <xf numFmtId="176" applyNumberFormat="1" fontId="33" applyFont="1" fillId="35" applyFill="1" borderId="0" applyAlignment="1" xfId="0"/>
    <xf numFmtId="176" applyNumberFormat="1" fontId="34" applyFont="1" fillId="36" applyFill="1" borderId="0" applyAlignment="1" xfId="0"/>
    <xf numFmtId="176" applyNumberFormat="1" fontId="35" applyFont="1" fillId="37" applyFill="1" borderId="235" applyBorder="1" applyAlignment="1" xfId="0"/>
    <xf numFmtId="176" applyNumberFormat="1" fontId="36" applyFont="1" fillId="38" applyFill="1" borderId="236" applyBorder="1" applyAlignment="1" xfId="0"/>
    <xf numFmtId="176" applyNumberFormat="1" fontId="37" applyFont="1" applyFill="1" fillId="0" borderId="0" applyAlignment="1" xfId="0"/>
    <xf numFmtId="176" applyNumberFormat="1" fontId="38" applyFont="1" applyFill="1" fillId="0" borderId="0" applyAlignment="1" xfId="0"/>
    <xf numFmtId="176" applyNumberFormat="1" fontId="39" applyFont="1" applyFill="1" fillId="0" borderId="237" applyBorder="1" applyAlignment="1" xfId="0"/>
    <xf numFmtId="176" applyNumberFormat="1" fontId="40" applyFont="1" fillId="37" applyFill="1" borderId="238" applyBorder="1" applyAlignment="1" xfId="0"/>
    <xf numFmtId="176" applyNumberFormat="1" fontId="41" applyFont="1" fillId="39" applyFill="1" borderId="239" applyBorder="1" applyAlignment="1" xfId="0"/>
    <xf numFmtId="176" applyNumberFormat="1" fontId="0" fillId="40" applyFill="1" borderId="240" applyBorder="1" applyAlignment="1" xfId="0"/>
    <xf numFmtId="176" applyNumberFormat="1" fontId="42" applyFont="1" applyFill="1" fillId="0" borderId="0" applyAlignment="1" xfId="0"/>
    <xf numFmtId="176" applyNumberFormat="1" fontId="43" applyFont="1" applyFill="1" fillId="0" borderId="241" applyBorder="1" applyAlignment="1" xfId="0"/>
    <xf numFmtId="176" applyNumberFormat="1" fontId="44" applyFont="1" applyFill="1" fillId="0" borderId="242" applyBorder="1" applyAlignment="1" xfId="0"/>
    <xf numFmtId="176" applyNumberFormat="1" fontId="45" applyFont="1" applyFill="1" fillId="0" borderId="243" applyBorder="1" applyAlignment="1" xfId="0"/>
    <xf numFmtId="176" applyNumberFormat="1" fontId="45" applyFont="1" applyFill="1" fillId="0" borderId="0" applyAlignment="1" xfId="0"/>
    <xf numFmtId="176" applyNumberFormat="1" fontId="46" applyFont="1" applyFill="1" fillId="0" borderId="244" applyBorder="1" applyAlignment="1" xfId="0"/>
    <xf numFmtId="176" applyNumberFormat="1" fontId="47" applyFont="1" fillId="41" applyFill="1" borderId="0" applyAlignment="1" xfId="0"/>
    <xf numFmtId="176" applyNumberFormat="1" fontId="47" applyFont="1" fillId="42" applyFill="1" borderId="0" applyAlignment="1" xfId="0"/>
    <xf numFmtId="176" applyNumberFormat="1" fontId="47" applyFont="1" fillId="43" applyFill="1" borderId="0" applyAlignment="1" xfId="0"/>
    <xf numFmtId="176" applyNumberFormat="1" fontId="47" applyFont="1" fillId="44" applyFill="1" borderId="0" applyAlignment="1" xfId="0"/>
    <xf numFmtId="176" applyNumberFormat="1" fontId="47" applyFont="1" fillId="45" applyFill="1" borderId="0" applyAlignment="1" xfId="0"/>
    <xf numFmtId="176" applyNumberFormat="1" fontId="47" applyFont="1" fillId="46" applyFill="1" borderId="0" applyAlignment="1" xfId="0"/>
    <xf numFmtId="176" applyNumberFormat="1" fontId="47" applyFont="1" fillId="47" applyFill="1" borderId="0" applyAlignment="1" xfId="0"/>
    <xf numFmtId="176" applyNumberFormat="1" fontId="47" applyFont="1" fillId="48" applyFill="1" borderId="0" applyAlignment="1" xfId="0"/>
    <xf numFmtId="176" applyNumberFormat="1" fontId="47" applyFont="1" fillId="49" applyFill="1" borderId="0" applyAlignment="1" xfId="0"/>
    <xf numFmtId="176" applyNumberFormat="1" fontId="47" applyFont="1" fillId="50" applyFill="1" borderId="0" applyAlignment="1" xfId="0"/>
    <xf numFmtId="176" applyNumberFormat="1" fontId="47" applyFont="1" fillId="51" applyFill="1" borderId="0" applyAlignment="1" xfId="0"/>
    <xf numFmtId="176" applyNumberFormat="1" fontId="47" applyFont="1" fillId="52" applyFill="1" borderId="0" applyAlignment="1" xfId="0"/>
    <xf numFmtId="176" applyNumberFormat="1" fontId="48" applyFont="1" fillId="53" applyFill="1" borderId="0" applyAlignment="1" xfId="0"/>
    <xf numFmtId="176" applyNumberFormat="1" fontId="48" applyFont="1" fillId="54" applyFill="1" borderId="0" applyAlignment="1" xfId="0"/>
    <xf numFmtId="176" applyNumberFormat="1" fontId="48" applyFont="1" fillId="55" applyFill="1" borderId="0" applyAlignment="1" xfId="0"/>
    <xf numFmtId="176" applyNumberFormat="1" fontId="48" applyFont="1" fillId="56" applyFill="1" borderId="0" applyAlignment="1" xfId="0"/>
    <xf numFmtId="176" applyNumberFormat="1" fontId="48" applyFont="1" fillId="57" applyFill="1" borderId="0" applyAlignment="1" xfId="0"/>
    <xf numFmtId="176" applyNumberFormat="1" fontId="48" applyFont="1" fillId="58" applyFill="1" borderId="0" applyAlignment="1" xfId="0"/>
    <xf numFmtId="176" applyNumberFormat="1" fontId="48" applyFont="1" fillId="59" applyFill="1" borderId="0" applyAlignment="1" xfId="0"/>
    <xf numFmtId="176" applyNumberFormat="1" fontId="48" applyFont="1" fillId="60" applyFill="1" borderId="0" applyAlignment="1" xfId="0"/>
    <xf numFmtId="176" applyNumberFormat="1" fontId="48" applyFont="1" fillId="61" applyFill="1" borderId="0" applyAlignment="1" xfId="0"/>
    <xf numFmtId="176" applyNumberFormat="1" fontId="48" applyFont="1" fillId="62" applyFill="1" borderId="0" applyAlignment="1" xfId="0"/>
    <xf numFmtId="176" applyNumberFormat="1" fontId="48" applyFont="1" fillId="63" applyFill="1" borderId="0" applyAlignment="1" xfId="0"/>
    <xf numFmtId="176" applyNumberFormat="1" fontId="48" applyFont="1" fillId="64" applyFill="1" borderId="0" applyAlignment="1" xfId="0"/>
    <xf numFmtId="186" applyNumberFormat="1" fontId="0" applyFill="1" fillId="0" borderId="0" applyAlignment="1" xfId="0"/>
    <xf numFmtId="187" applyNumberFormat="1" fontId="0" applyFill="1" fillId="0" borderId="0" applyAlignment="1" xfId="0"/>
    <xf numFmtId="188" applyNumberFormat="1" fontId="0" applyFill="1" fillId="0" borderId="0" applyAlignment="1" xfId="0"/>
    <xf numFmtId="185" applyNumberFormat="1" fontId="0" applyFill="1" fillId="0" borderId="0" applyAlignment="1" xfId="0"/>
    <xf numFmtId="189" applyNumberFormat="1" fontId="0" applyFill="1" fillId="0" borderId="0" applyAlignment="1" xfId="0"/>
    <xf numFmtId="176" applyNumberFormat="1" fontId="0" applyFill="1" fillId="0" borderId="0" applyAlignment="1" xfId="0"/>
  </cellXfs>
  <cellStyles count="50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  <cellStyle name="常规 2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4.xml"/><Relationship Id="rId2" Type="http://schemas.openxmlformats.org/officeDocument/2006/relationships/worksheet" Target="worksheets/sheet15.xml"/><Relationship Id="rId3" Type="http://schemas.openxmlformats.org/officeDocument/2006/relationships/worksheet" Target="worksheets/sheet16.xml"/><Relationship Id="rId4" Type="http://schemas.openxmlformats.org/officeDocument/2006/relationships/worksheet" Target="worksheets/sheet17.xml"/><Relationship Id="rId5" Type="http://schemas.openxmlformats.org/officeDocument/2006/relationships/worksheet" Target="worksheets/sheet18.xml"/><Relationship Id="rId6" Type="http://schemas.openxmlformats.org/officeDocument/2006/relationships/worksheet" Target="worksheets/sheet19.xml"/><Relationship Id="rId7" Type="http://schemas.openxmlformats.org/officeDocument/2006/relationships/worksheet" Target="worksheets/sheet20.xml"/><Relationship Id="rId8" Type="http://schemas.openxmlformats.org/officeDocument/2006/relationships/worksheet" Target="worksheets/sheet21.xml"/><Relationship Id="rId9" Type="http://schemas.openxmlformats.org/officeDocument/2006/relationships/worksheet" Target="worksheets/sheet22.xml"/><Relationship Id="rId10" Type="http://schemas.openxmlformats.org/officeDocument/2006/relationships/worksheet" Target="worksheets/sheet23.xml"/><Relationship Id="rId11" Type="http://schemas.openxmlformats.org/officeDocument/2006/relationships/worksheet" Target="worksheets/sheet24.xml"/><Relationship Id="rId12" Type="http://schemas.openxmlformats.org/officeDocument/2006/relationships/worksheet" Target="worksheets/sheet25.xml"/><Relationship Id="rId13" Type="http://schemas.openxmlformats.org/officeDocument/2006/relationships/worksheet" Target="worksheets/sheet26.xml"/><Relationship Id="rId14" Type="http://schemas.openxmlformats.org/officeDocument/2006/relationships/worksheet" Target="worksheets/sheet28.xml"/><Relationship Id="rId15" Type="http://schemas.openxmlformats.org/officeDocument/2006/relationships/worksheet" Target="worksheets/sheet27.xml"/><Relationship Id="rId16" Type="http://schemas.openxmlformats.org/officeDocument/2006/relationships/styles" Target="styles.xml"/><Relationship Id="rId17" Type="http://schemas.openxmlformats.org/officeDocument/2006/relationships/sharedStrings" Target="sharedStrings.xml"/></Relationships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A9"/>
  <sheetViews>
    <sheetView showGridLines="0" showZeros="0" tabSelected="1" zoomScaleNormal="100" topLeftCell="A1" workbookViewId="0">
      <selection activeCell="A9" activeCellId="0" sqref="A9"/>
    </sheetView>
  </sheetViews>
  <sheetFormatPr defaultRowHeight="11.25" defaultColWidth="9.16680653889974" x14ac:dyDescent="0.15"/>
  <cols>
    <col min="1" max="1" width="163.83333333333334" customWidth="1"/>
  </cols>
  <sheetData>
    <row r="1" spans="1:1" x14ac:dyDescent="0.15">
      <c r="A1" s="164"/>
    </row>
    <row r="3" spans="1:1" ht="63.75" customHeight="1" x14ac:dyDescent="0.15">
      <c r="A3" s="165" t="s">
        <v>0</v>
      </c>
    </row>
    <row r="4" spans="1:1" ht="107.25" customHeight="1" x14ac:dyDescent="0.15">
      <c r="A4" s="166" t="s">
        <v>1</v>
      </c>
    </row>
    <row r="5" spans="1:1" ht="409.5" customHeight="1" hidden="1" x14ac:dyDescent="0.15">
      <c r="A5" s="167"/>
    </row>
    <row r="6" spans="1:1" ht="22.5" customHeight="1" x14ac:dyDescent="0.15">
      <c r="A6" s="168"/>
    </row>
    <row r="7" spans="1:1" ht="57.0" customHeight="1" x14ac:dyDescent="0.15">
      <c r="A7" s="168"/>
    </row>
    <row r="8" spans="1:1" ht="78.0" customHeight="1" x14ac:dyDescent="0.15"/>
    <row r="9" spans="1:1" ht="82.5" customHeight="1" x14ac:dyDescent="0.15">
      <c r="A9" s="169" t="s">
        <v>2</v>
      </c>
    </row>
  </sheetData>
  <phoneticPr fontId="0" type="noConversion"/>
  <printOptions horizontalCentered="1" verticalCentered="1"/>
  <pageMargins left="0.5908983429585856" right="0.5908983429585856" top="0.5908983429585856" bottom="0.5908983429585856" header="0.5908983429585856" footer="0.3937007874015748"/>
  <pageSetup paperSize="9" scale="95" orientation="landscape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D41"/>
  <sheetViews>
    <sheetView showGridLines="0" showZeros="0" zoomScaleNormal="100" topLeftCell="A1" workbookViewId="0">
      <selection activeCell="D6" activeCellId="0" sqref="D6:D25"/>
    </sheetView>
  </sheetViews>
  <sheetFormatPr defaultRowHeight="11.25" defaultColWidth="9.16680653889974" x14ac:dyDescent="0.15"/>
  <cols>
    <col min="1" max="1" width="31.666666666666668" customWidth="1"/>
    <col min="2" max="2" width="26.0" customWidth="1"/>
    <col min="3" max="3" width="34.166666666666664" customWidth="1"/>
    <col min="4" max="4" width="26.5" customWidth="1"/>
  </cols>
  <sheetData>
    <row r="1" spans="1:4" ht="20.25" customHeight="1" x14ac:dyDescent="0.15">
      <c r="A1" s="157"/>
      <c r="B1" s="157"/>
      <c r="C1" s="157"/>
      <c r="D1" s="49" t="s">
        <v>3</v>
      </c>
    </row>
    <row r="2" spans="1:4" ht="20.25" customHeight="1" x14ac:dyDescent="0.15">
      <c r="A2" s="221" t="s">
        <v>4</v>
      </c>
      <c r="B2" s="221"/>
      <c r="C2" s="221"/>
      <c r="D2" s="221"/>
    </row>
    <row r="3" spans="1:4" ht="20.25" customHeight="1" x14ac:dyDescent="0.15">
      <c r="A3" s="123"/>
      <c r="B3" s="123"/>
      <c r="C3" s="69"/>
      <c r="D3" s="49" t="s">
        <v>5</v>
      </c>
    </row>
    <row r="4" spans="1:4" ht="20.25" customHeight="1" x14ac:dyDescent="0.15">
      <c r="A4" s="222" t="s">
        <v>6</v>
      </c>
      <c r="B4" s="222"/>
      <c r="C4" s="222" t="s">
        <v>7</v>
      </c>
      <c r="D4" s="222"/>
    </row>
    <row r="5" spans="1:4" ht="20.25" customHeight="1" x14ac:dyDescent="0.15">
      <c r="A5" s="158" t="s">
        <v>8</v>
      </c>
      <c r="B5" s="158" t="s">
        <v>9</v>
      </c>
      <c r="C5" s="158" t="s">
        <v>8</v>
      </c>
      <c r="D5" s="159" t="s">
        <v>9</v>
      </c>
    </row>
    <row r="6" spans="1:4" ht="20.25" customHeight="1" x14ac:dyDescent="0.15">
      <c r="A6" s="160" t="s">
        <v>10</v>
      </c>
      <c r="B6" s="161">
        <v>5324215</v>
      </c>
      <c r="C6" s="160" t="s">
        <v>11</v>
      </c>
      <c r="D6" s="161">
        <v>1556888</v>
      </c>
    </row>
    <row r="7" spans="1:4" ht="20.25" customHeight="1" x14ac:dyDescent="0.15">
      <c r="A7" s="160" t="s">
        <v>12</v>
      </c>
      <c r="B7" s="161">
        <v>0</v>
      </c>
      <c r="C7" s="160" t="s">
        <v>13</v>
      </c>
      <c r="D7" s="161">
        <v>0</v>
      </c>
    </row>
    <row r="8" spans="1:4" ht="20.25" customHeight="1" x14ac:dyDescent="0.15">
      <c r="A8" s="160" t="s">
        <v>14</v>
      </c>
      <c r="B8" s="161">
        <v>0</v>
      </c>
      <c r="C8" s="160" t="s">
        <v>15</v>
      </c>
      <c r="D8" s="161">
        <v>0</v>
      </c>
    </row>
    <row r="9" spans="1:4" ht="20.25" customHeight="1" x14ac:dyDescent="0.15">
      <c r="A9" s="160" t="s">
        <v>16</v>
      </c>
      <c r="B9" s="161">
        <v>0</v>
      </c>
      <c r="C9" s="160" t="s">
        <v>17</v>
      </c>
      <c r="D9" s="161">
        <v>0</v>
      </c>
    </row>
    <row r="10" spans="1:4" ht="20.25" customHeight="1" x14ac:dyDescent="0.15">
      <c r="A10" s="160" t="s">
        <v>18</v>
      </c>
      <c r="B10" s="161"/>
      <c r="C10" s="160" t="s">
        <v>19</v>
      </c>
      <c r="D10" s="161">
        <v>0</v>
      </c>
    </row>
    <row r="11" spans="1:4" ht="20.25" customHeight="1" x14ac:dyDescent="0.15">
      <c r="A11" s="160" t="s">
        <v>20</v>
      </c>
      <c r="B11" s="161">
        <v>0</v>
      </c>
      <c r="C11" s="160" t="s">
        <v>21</v>
      </c>
      <c r="D11" s="161">
        <v>0</v>
      </c>
    </row>
    <row r="12" spans="1:4" ht="20.25" customHeight="1" x14ac:dyDescent="0.15">
      <c r="A12" s="160"/>
      <c r="B12" s="161"/>
      <c r="C12" s="160" t="s">
        <v>22</v>
      </c>
      <c r="D12" s="161">
        <v>0</v>
      </c>
    </row>
    <row r="13" spans="1:4" ht="20.25" customHeight="1" x14ac:dyDescent="0.15">
      <c r="A13" s="162"/>
      <c r="B13" s="161"/>
      <c r="C13" s="160" t="s">
        <v>23</v>
      </c>
      <c r="D13" s="161">
        <v>686975</v>
      </c>
    </row>
    <row r="14" spans="1:4" ht="20.25" customHeight="1" x14ac:dyDescent="0.15">
      <c r="A14" s="162"/>
      <c r="B14" s="161"/>
      <c r="C14" s="160" t="s">
        <v>24</v>
      </c>
      <c r="D14" s="161">
        <v>0</v>
      </c>
    </row>
    <row r="15" spans="1:4" ht="20.25" customHeight="1" x14ac:dyDescent="0.15">
      <c r="A15" s="162"/>
      <c r="B15" s="161"/>
      <c r="C15" s="160" t="s">
        <v>25</v>
      </c>
      <c r="D15" s="161">
        <v>243182</v>
      </c>
    </row>
    <row r="16" spans="1:4" ht="20.25" customHeight="1" x14ac:dyDescent="0.15">
      <c r="A16" s="162"/>
      <c r="B16" s="161"/>
      <c r="C16" s="160" t="s">
        <v>26</v>
      </c>
      <c r="D16" s="161">
        <v>0</v>
      </c>
    </row>
    <row r="17" spans="1:4" ht="20.25" customHeight="1" x14ac:dyDescent="0.15">
      <c r="A17" s="162"/>
      <c r="B17" s="161"/>
      <c r="C17" s="160" t="s">
        <v>27</v>
      </c>
      <c r="D17" s="161">
        <v>0</v>
      </c>
    </row>
    <row r="18" spans="1:4" ht="20.25" customHeight="1" x14ac:dyDescent="0.15">
      <c r="A18" s="162"/>
      <c r="B18" s="161"/>
      <c r="C18" s="160" t="s">
        <v>28</v>
      </c>
      <c r="D18" s="161">
        <v>2468158</v>
      </c>
    </row>
    <row r="19" spans="1:4" ht="20.25" customHeight="1" x14ac:dyDescent="0.15">
      <c r="A19" s="162"/>
      <c r="B19" s="161"/>
      <c r="C19" s="160" t="s">
        <v>29</v>
      </c>
      <c r="D19" s="161">
        <v>0</v>
      </c>
    </row>
    <row r="20" spans="1:4" ht="20.25" customHeight="1" x14ac:dyDescent="0.15">
      <c r="A20" s="162"/>
      <c r="B20" s="161"/>
      <c r="C20" s="160" t="s">
        <v>30</v>
      </c>
      <c r="D20" s="161">
        <v>0</v>
      </c>
    </row>
    <row r="21" spans="1:4" ht="20.25" customHeight="1" x14ac:dyDescent="0.15">
      <c r="A21" s="162"/>
      <c r="B21" s="161"/>
      <c r="C21" s="160" t="s">
        <v>31</v>
      </c>
      <c r="D21" s="161">
        <v>0</v>
      </c>
    </row>
    <row r="22" spans="1:4" ht="20.25" customHeight="1" x14ac:dyDescent="0.15">
      <c r="A22" s="162"/>
      <c r="B22" s="161"/>
      <c r="C22" s="160" t="s">
        <v>32</v>
      </c>
      <c r="D22" s="161">
        <v>0</v>
      </c>
    </row>
    <row r="23" spans="1:4" ht="20.25" customHeight="1" x14ac:dyDescent="0.15">
      <c r="A23" s="162"/>
      <c r="B23" s="161"/>
      <c r="C23" s="160" t="s">
        <v>33</v>
      </c>
      <c r="D23" s="161">
        <v>0</v>
      </c>
    </row>
    <row r="24" spans="1:4" ht="20.25" customHeight="1" x14ac:dyDescent="0.15">
      <c r="A24" s="162"/>
      <c r="B24" s="161"/>
      <c r="C24" s="160" t="s">
        <v>34</v>
      </c>
      <c r="D24" s="161">
        <v>0</v>
      </c>
    </row>
    <row r="25" spans="1:4" ht="20.25" customHeight="1" x14ac:dyDescent="0.15">
      <c r="A25" s="162"/>
      <c r="B25" s="161"/>
      <c r="C25" s="160" t="s">
        <v>35</v>
      </c>
      <c r="D25" s="161">
        <v>369012</v>
      </c>
    </row>
    <row r="26" spans="1:4" ht="20.25" customHeight="1" x14ac:dyDescent="0.15">
      <c r="A26" s="160"/>
      <c r="B26" s="161"/>
      <c r="C26" s="160" t="s">
        <v>36</v>
      </c>
      <c r="D26" s="161">
        <v>0</v>
      </c>
    </row>
    <row r="27" spans="1:4" ht="20.25" customHeight="1" x14ac:dyDescent="0.15">
      <c r="A27" s="160"/>
      <c r="B27" s="161"/>
      <c r="C27" s="160" t="s">
        <v>37</v>
      </c>
      <c r="D27" s="161">
        <v>0</v>
      </c>
    </row>
    <row r="28" spans="1:4" ht="20.25" customHeight="1" x14ac:dyDescent="0.15">
      <c r="A28" s="160"/>
      <c r="B28" s="161"/>
      <c r="C28" s="160" t="s">
        <v>38</v>
      </c>
      <c r="D28" s="161">
        <v>0</v>
      </c>
    </row>
    <row r="29" spans="1:4" ht="20.25" customHeight="1" x14ac:dyDescent="0.15">
      <c r="A29" s="160"/>
      <c r="B29" s="161"/>
      <c r="C29" s="160" t="s">
        <v>39</v>
      </c>
      <c r="D29" s="161">
        <v>0</v>
      </c>
    </row>
    <row r="30" spans="1:4" ht="20.25" customHeight="1" x14ac:dyDescent="0.15">
      <c r="A30" s="160"/>
      <c r="B30" s="161"/>
      <c r="C30" s="160" t="s">
        <v>40</v>
      </c>
      <c r="D30" s="161">
        <v>0</v>
      </c>
    </row>
    <row r="31" spans="1:4" ht="20.25" customHeight="1" x14ac:dyDescent="0.15">
      <c r="A31" s="160"/>
      <c r="B31" s="161"/>
      <c r="C31" s="160" t="s">
        <v>41</v>
      </c>
      <c r="D31" s="161">
        <v>0</v>
      </c>
    </row>
    <row r="32" spans="1:4" ht="20.25" customHeight="1" x14ac:dyDescent="0.15">
      <c r="A32" s="160"/>
      <c r="B32" s="161"/>
      <c r="C32" s="160" t="s">
        <v>42</v>
      </c>
      <c r="D32" s="161">
        <v>0</v>
      </c>
    </row>
    <row r="33" spans="1:4" ht="20.25" customHeight="1" x14ac:dyDescent="0.15">
      <c r="A33" s="160"/>
      <c r="B33" s="161"/>
      <c r="C33" s="160" t="s">
        <v>43</v>
      </c>
      <c r="D33" s="161">
        <v>0</v>
      </c>
    </row>
    <row r="34" spans="1:4" ht="20.25" customHeight="1" x14ac:dyDescent="0.15">
      <c r="A34" s="160"/>
      <c r="B34" s="161"/>
      <c r="C34" s="160" t="s">
        <v>44</v>
      </c>
      <c r="D34" s="161">
        <v>0</v>
      </c>
    </row>
    <row r="35" spans="1:4" ht="20.25" customHeight="1" x14ac:dyDescent="0.15">
      <c r="A35" s="160"/>
      <c r="B35" s="161"/>
      <c r="C35" s="160"/>
      <c r="D35" s="161"/>
    </row>
    <row r="36" spans="1:4" ht="20.25" customHeight="1" x14ac:dyDescent="0.15">
      <c r="A36" s="158" t="s">
        <v>45</v>
      </c>
      <c r="B36" s="161">
        <f>SUM(B6:B34)</f>
        <v>5324215</v>
      </c>
      <c r="C36" s="158" t="s">
        <v>46</v>
      </c>
      <c r="D36" s="161">
        <f>SUM(D6:D34)</f>
        <v>5324215</v>
      </c>
    </row>
    <row r="37" spans="1:4" ht="20.25" customHeight="1" x14ac:dyDescent="0.15">
      <c r="A37" s="160" t="s">
        <v>47</v>
      </c>
      <c r="B37" s="161"/>
      <c r="C37" s="160" t="s">
        <v>48</v>
      </c>
      <c r="D37" s="161"/>
    </row>
    <row r="38" spans="1:4" ht="20.25" customHeight="1" x14ac:dyDescent="0.15">
      <c r="A38" s="160" t="s">
        <v>49</v>
      </c>
      <c r="B38" s="161">
        <v>0</v>
      </c>
      <c r="C38" s="160" t="s">
        <v>50</v>
      </c>
      <c r="D38" s="161"/>
    </row>
    <row r="39" spans="1:4" ht="20.25" customHeight="1" x14ac:dyDescent="0.15">
      <c r="A39" s="160"/>
      <c r="B39" s="161"/>
      <c r="C39" s="160" t="s">
        <v>51</v>
      </c>
      <c r="D39" s="161"/>
    </row>
    <row r="40" spans="1:4" ht="20.25" customHeight="1" x14ac:dyDescent="0.15">
      <c r="A40" s="160"/>
      <c r="B40" s="163"/>
      <c r="C40" s="160"/>
      <c r="D40" s="161"/>
    </row>
    <row r="41" spans="1:4" ht="20.25" customHeight="1" x14ac:dyDescent="0.15">
      <c r="A41" s="158" t="s">
        <v>52</v>
      </c>
      <c r="B41" s="163">
        <f>SUM(B36:B38)</f>
        <v>5324215</v>
      </c>
      <c r="C41" s="158" t="s">
        <v>53</v>
      </c>
      <c r="D41" s="161">
        <f>SUM(D36,D37,D39)</f>
        <v>5324215</v>
      </c>
    </row>
  </sheetData>
  <mergeCells count="3">
    <mergeCell ref="A2:D2"/>
    <mergeCell ref="A4:B4"/>
    <mergeCell ref="C4:D4"/>
  </mergeCells>
  <phoneticPr fontId="0" type="noConversion"/>
  <printOptions horizontalCentered="1" verticalCentered="1"/>
  <pageMargins left="0.5908983429585856" right="0.5908983429585856" top="0.5908983429585856" bottom="0.5908983429585856" header="0.5908983429585856" footer="0.3937007874015748"/>
  <pageSetup paperSize="9" scale="9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T17"/>
  <sheetViews>
    <sheetView showGridLines="0" showZeros="0" zoomScaleNormal="100" topLeftCell="A1" workbookViewId="0">
      <selection activeCell="F9" activeCellId="0" sqref="F9:F17"/>
    </sheetView>
  </sheetViews>
  <sheetFormatPr defaultRowHeight="11.25" defaultColWidth="9.16680653889974" x14ac:dyDescent="0.15"/>
  <cols>
    <col min="1" max="1" width="4.833333333333333" customWidth="1"/>
    <col min="2" max="3" width="3.6666666666666665" customWidth="1"/>
    <col min="4" max="4" width="9.166666666666666"/>
    <col min="5" max="5" width="38.0" customWidth="1"/>
    <col min="6" max="6" width="17.666666666666668" customWidth="1"/>
    <col min="7" max="7" width="7.666666666666667" customWidth="1"/>
    <col min="8" max="10" width="16.0" customWidth="1"/>
    <col min="11" max="13" width="6.166666666666667" customWidth="1"/>
    <col min="14" max="15" width="7.333333333333333" customWidth="1"/>
    <col min="16" max="20" width="5.0" customWidth="1"/>
  </cols>
  <sheetData>
    <row r="1" spans="1:20" ht="20.1" customHeight="1" x14ac:dyDescent="0.1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01"/>
      <c r="T1" s="45" t="s">
        <v>54</v>
      </c>
    </row>
    <row r="2" spans="1:20" ht="20.1" customHeight="1" x14ac:dyDescent="0.15">
      <c r="A2" s="221" t="s">
        <v>55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1:20" ht="20.1" customHeight="1" x14ac:dyDescent="0.15">
      <c r="A3" s="47"/>
      <c r="B3" s="47"/>
      <c r="C3" s="47"/>
      <c r="D3" s="47"/>
      <c r="E3" s="47"/>
      <c r="F3" s="43"/>
      <c r="G3" s="43"/>
      <c r="H3" s="43"/>
      <c r="I3" s="43"/>
      <c r="J3" s="44"/>
      <c r="K3" s="44"/>
      <c r="L3" s="44"/>
      <c r="M3" s="44"/>
      <c r="N3" s="44"/>
      <c r="O3" s="44"/>
      <c r="P3" s="44"/>
      <c r="Q3" s="44"/>
      <c r="R3" s="44"/>
      <c r="S3" s="102"/>
      <c r="T3" s="49" t="s">
        <v>5</v>
      </c>
    </row>
    <row r="4" spans="1:20" ht="20.1" customHeight="1" x14ac:dyDescent="0.15">
      <c r="A4" s="225" t="s">
        <v>56</v>
      </c>
      <c r="B4" s="224"/>
      <c r="C4" s="224"/>
      <c r="D4" s="224"/>
      <c r="E4" s="223"/>
      <c r="F4" s="234" t="s">
        <v>57</v>
      </c>
      <c r="G4" s="226" t="s">
        <v>58</v>
      </c>
      <c r="H4" s="226" t="s">
        <v>59</v>
      </c>
      <c r="I4" s="226" t="s">
        <v>60</v>
      </c>
      <c r="J4" s="226" t="s">
        <v>61</v>
      </c>
      <c r="K4" s="226" t="s">
        <v>62</v>
      </c>
      <c r="L4" s="226"/>
      <c r="M4" s="239" t="s">
        <v>63</v>
      </c>
      <c r="N4" s="229" t="s">
        <v>64</v>
      </c>
      <c r="O4" s="228"/>
      <c r="P4" s="228"/>
      <c r="Q4" s="228"/>
      <c r="R4" s="227"/>
      <c r="S4" s="234" t="s">
        <v>65</v>
      </c>
      <c r="T4" s="226" t="s">
        <v>66</v>
      </c>
    </row>
    <row r="5" spans="1:20" ht="20.1" customHeight="1" x14ac:dyDescent="0.15">
      <c r="A5" s="225" t="s">
        <v>67</v>
      </c>
      <c r="B5" s="224"/>
      <c r="C5" s="223"/>
      <c r="D5" s="231" t="s">
        <v>68</v>
      </c>
      <c r="E5" s="232" t="s">
        <v>69</v>
      </c>
      <c r="F5" s="226"/>
      <c r="G5" s="226"/>
      <c r="H5" s="226"/>
      <c r="I5" s="226"/>
      <c r="J5" s="226"/>
      <c r="K5" s="236" t="s">
        <v>70</v>
      </c>
      <c r="L5" s="226" t="s">
        <v>71</v>
      </c>
      <c r="M5" s="238"/>
      <c r="N5" s="240" t="s">
        <v>72</v>
      </c>
      <c r="O5" s="240" t="s">
        <v>73</v>
      </c>
      <c r="P5" s="240" t="s">
        <v>74</v>
      </c>
      <c r="Q5" s="240" t="s">
        <v>75</v>
      </c>
      <c r="R5" s="240" t="s">
        <v>76</v>
      </c>
      <c r="S5" s="226"/>
      <c r="T5" s="226"/>
    </row>
    <row r="6" spans="1:20" ht="30.75" customHeight="1" x14ac:dyDescent="0.15">
      <c r="A6" s="59" t="s">
        <v>77</v>
      </c>
      <c r="B6" s="58" t="s">
        <v>78</v>
      </c>
      <c r="C6" s="60" t="s">
        <v>79</v>
      </c>
      <c r="D6" s="230"/>
      <c r="E6" s="230"/>
      <c r="F6" s="233"/>
      <c r="G6" s="233"/>
      <c r="H6" s="233"/>
      <c r="I6" s="233"/>
      <c r="J6" s="233"/>
      <c r="K6" s="235"/>
      <c r="L6" s="233"/>
      <c r="M6" s="237"/>
      <c r="N6" s="233"/>
      <c r="O6" s="233"/>
      <c r="P6" s="233"/>
      <c r="Q6" s="233"/>
      <c r="R6" s="233"/>
      <c r="S6" s="233"/>
      <c r="T6" s="233"/>
    </row>
    <row r="7" spans="1:20" ht="20.1" customHeight="1" x14ac:dyDescent="0.15">
      <c r="A7" s="65"/>
      <c r="B7" s="65"/>
      <c r="C7" s="65"/>
      <c r="D7" s="65"/>
      <c r="E7" s="65" t="s">
        <v>57</v>
      </c>
      <c r="F7" s="78">
        <v>5324215</v>
      </c>
      <c r="G7" s="79">
        <v>0</v>
      </c>
      <c r="H7" s="79">
        <v>5324215</v>
      </c>
      <c r="I7" s="79">
        <v>0</v>
      </c>
      <c r="J7" s="68">
        <v>0</v>
      </c>
      <c r="K7" s="153">
        <v>0</v>
      </c>
      <c r="L7" s="96"/>
      <c r="M7" s="96"/>
      <c r="N7" s="87"/>
      <c r="O7" s="153"/>
      <c r="P7" s="96"/>
      <c r="Q7" s="96"/>
      <c r="R7" s="155"/>
      <c r="S7" s="153">
        <v>0</v>
      </c>
      <c r="T7" s="156"/>
    </row>
    <row r="8" spans="1:20" ht="20.1" customHeight="1" x14ac:dyDescent="0.15">
      <c r="A8" s="65"/>
      <c r="B8" s="65"/>
      <c r="C8" s="65"/>
      <c r="D8" s="65" t="s">
        <v>80</v>
      </c>
      <c r="E8" s="65" t="s">
        <v>0</v>
      </c>
      <c r="F8" s="78">
        <v>5324215</v>
      </c>
      <c r="G8" s="79">
        <v>0</v>
      </c>
      <c r="H8" s="79">
        <v>5324215</v>
      </c>
      <c r="I8" s="79">
        <v>0</v>
      </c>
      <c r="J8" s="68">
        <v>0</v>
      </c>
      <c r="K8" s="153">
        <v>0</v>
      </c>
      <c r="L8" s="96"/>
      <c r="M8" s="96"/>
      <c r="N8" s="87"/>
      <c r="O8" s="153"/>
      <c r="P8" s="96"/>
      <c r="Q8" s="96"/>
      <c r="R8" s="155"/>
      <c r="S8" s="153">
        <v>0</v>
      </c>
      <c r="T8" s="156"/>
    </row>
    <row r="9" spans="1:20" ht="20.1" customHeight="1" x14ac:dyDescent="0.15">
      <c r="A9" s="65" t="s">
        <v>81</v>
      </c>
      <c r="B9" s="65" t="s">
        <v>82</v>
      </c>
      <c r="C9" s="65" t="s">
        <v>83</v>
      </c>
      <c r="D9" s="65" t="s">
        <v>84</v>
      </c>
      <c r="E9" s="65" t="s">
        <v>85</v>
      </c>
      <c r="F9" s="78">
        <v>1206750</v>
      </c>
      <c r="G9" s="79">
        <v>0</v>
      </c>
      <c r="H9" s="79">
        <v>1206750</v>
      </c>
      <c r="I9" s="79">
        <v>0</v>
      </c>
      <c r="J9" s="68">
        <v>0</v>
      </c>
      <c r="K9" s="153">
        <v>0</v>
      </c>
      <c r="L9" s="96"/>
      <c r="M9" s="96"/>
      <c r="N9" s="87"/>
      <c r="O9" s="153"/>
      <c r="P9" s="96"/>
      <c r="Q9" s="96"/>
      <c r="R9" s="155"/>
      <c r="S9" s="153">
        <v>0</v>
      </c>
      <c r="T9" s="156"/>
    </row>
    <row r="10" spans="1:20" ht="20.1" customHeight="1" x14ac:dyDescent="0.15">
      <c r="A10" s="65" t="s">
        <v>81</v>
      </c>
      <c r="B10" s="65" t="s">
        <v>86</v>
      </c>
      <c r="C10" s="65" t="s">
        <v>87</v>
      </c>
      <c r="D10" s="65" t="s">
        <v>84</v>
      </c>
      <c r="E10" s="65" t="s">
        <v>88</v>
      </c>
      <c r="F10" s="78">
        <v>77299</v>
      </c>
      <c r="G10" s="79">
        <v>0</v>
      </c>
      <c r="H10" s="79">
        <v>77299</v>
      </c>
      <c r="I10" s="79">
        <v>0</v>
      </c>
      <c r="J10" s="68">
        <v>0</v>
      </c>
      <c r="K10" s="153">
        <v>0</v>
      </c>
      <c r="L10" s="96"/>
      <c r="M10" s="96"/>
      <c r="N10" s="87"/>
      <c r="O10" s="153"/>
      <c r="P10" s="96"/>
      <c r="Q10" s="96"/>
      <c r="R10" s="155"/>
      <c r="S10" s="153">
        <v>0</v>
      </c>
      <c r="T10" s="156"/>
    </row>
    <row r="11" spans="1:20" ht="20.1" customHeight="1" x14ac:dyDescent="0.15">
      <c r="A11" s="65" t="s">
        <v>81</v>
      </c>
      <c r="B11" s="65" t="s">
        <v>89</v>
      </c>
      <c r="C11" s="65" t="s">
        <v>83</v>
      </c>
      <c r="D11" s="65" t="s">
        <v>84</v>
      </c>
      <c r="E11" s="65" t="s">
        <v>90</v>
      </c>
      <c r="F11" s="78">
        <v>272839</v>
      </c>
      <c r="G11" s="79">
        <v>0</v>
      </c>
      <c r="H11" s="79">
        <v>272839</v>
      </c>
      <c r="I11" s="79">
        <v>0</v>
      </c>
      <c r="J11" s="68">
        <v>0</v>
      </c>
      <c r="K11" s="153">
        <v>0</v>
      </c>
      <c r="L11" s="96"/>
      <c r="M11" s="96"/>
      <c r="N11" s="87"/>
      <c r="O11" s="153"/>
      <c r="P11" s="96"/>
      <c r="Q11" s="96"/>
      <c r="R11" s="155"/>
      <c r="S11" s="153">
        <v>0</v>
      </c>
      <c r="T11" s="156"/>
    </row>
    <row r="12" spans="1:20" ht="20.1" customHeight="1" x14ac:dyDescent="0.15">
      <c r="A12" s="65" t="s">
        <v>91</v>
      </c>
      <c r="B12" s="65" t="s">
        <v>92</v>
      </c>
      <c r="C12" s="65" t="s">
        <v>92</v>
      </c>
      <c r="D12" s="65" t="s">
        <v>84</v>
      </c>
      <c r="E12" s="65" t="s">
        <v>93</v>
      </c>
      <c r="F12" s="78">
        <v>490696</v>
      </c>
      <c r="G12" s="79">
        <v>0</v>
      </c>
      <c r="H12" s="79">
        <v>490696</v>
      </c>
      <c r="I12" s="79">
        <v>0</v>
      </c>
      <c r="J12" s="68">
        <v>0</v>
      </c>
      <c r="K12" s="153">
        <v>0</v>
      </c>
      <c r="L12" s="96"/>
      <c r="M12" s="96"/>
      <c r="N12" s="87"/>
      <c r="O12" s="153"/>
      <c r="P12" s="96"/>
      <c r="Q12" s="96"/>
      <c r="R12" s="155"/>
      <c r="S12" s="153">
        <v>0</v>
      </c>
      <c r="T12" s="156"/>
    </row>
    <row r="13" spans="1:20" ht="20.1" customHeight="1" x14ac:dyDescent="0.15">
      <c r="A13" s="65" t="s">
        <v>91</v>
      </c>
      <c r="B13" s="65" t="s">
        <v>92</v>
      </c>
      <c r="C13" s="65" t="s">
        <v>86</v>
      </c>
      <c r="D13" s="65" t="s">
        <v>84</v>
      </c>
      <c r="E13" s="65" t="s">
        <v>94</v>
      </c>
      <c r="F13" s="78">
        <v>196279</v>
      </c>
      <c r="G13" s="79">
        <v>0</v>
      </c>
      <c r="H13" s="79">
        <v>196279</v>
      </c>
      <c r="I13" s="79">
        <v>0</v>
      </c>
      <c r="J13" s="68">
        <v>0</v>
      </c>
      <c r="K13" s="153">
        <v>0</v>
      </c>
      <c r="L13" s="96"/>
      <c r="M13" s="96"/>
      <c r="N13" s="87"/>
      <c r="O13" s="153"/>
      <c r="P13" s="96"/>
      <c r="Q13" s="96"/>
      <c r="R13" s="155"/>
      <c r="S13" s="153">
        <v>0</v>
      </c>
      <c r="T13" s="156"/>
    </row>
    <row r="14" spans="1:20" ht="20.1" customHeight="1" x14ac:dyDescent="0.15">
      <c r="A14" s="65" t="s">
        <v>95</v>
      </c>
      <c r="B14" s="65" t="s">
        <v>96</v>
      </c>
      <c r="C14" s="65" t="s">
        <v>83</v>
      </c>
      <c r="D14" s="65" t="s">
        <v>84</v>
      </c>
      <c r="E14" s="65" t="s">
        <v>97</v>
      </c>
      <c r="F14" s="78">
        <v>243182</v>
      </c>
      <c r="G14" s="79">
        <v>0</v>
      </c>
      <c r="H14" s="79">
        <v>243182</v>
      </c>
      <c r="I14" s="79">
        <v>0</v>
      </c>
      <c r="J14" s="68">
        <v>0</v>
      </c>
      <c r="K14" s="153">
        <v>0</v>
      </c>
      <c r="L14" s="96"/>
      <c r="M14" s="96"/>
      <c r="N14" s="87"/>
      <c r="O14" s="153"/>
      <c r="P14" s="96"/>
      <c r="Q14" s="96"/>
      <c r="R14" s="155"/>
      <c r="S14" s="153">
        <v>0</v>
      </c>
      <c r="T14" s="156"/>
    </row>
    <row r="15" spans="1:20" ht="20.1" customHeight="1" x14ac:dyDescent="0.15">
      <c r="A15" s="65" t="s">
        <v>98</v>
      </c>
      <c r="B15" s="65" t="s">
        <v>83</v>
      </c>
      <c r="C15" s="65" t="s">
        <v>99</v>
      </c>
      <c r="D15" s="65" t="s">
        <v>84</v>
      </c>
      <c r="E15" s="65" t="s">
        <v>100</v>
      </c>
      <c r="F15" s="78">
        <v>1298258</v>
      </c>
      <c r="G15" s="79">
        <v>0</v>
      </c>
      <c r="H15" s="79">
        <v>1298258</v>
      </c>
      <c r="I15" s="79">
        <v>0</v>
      </c>
      <c r="J15" s="68">
        <v>0</v>
      </c>
      <c r="K15" s="153">
        <v>0</v>
      </c>
      <c r="L15" s="96"/>
      <c r="M15" s="96"/>
      <c r="N15" s="87"/>
      <c r="O15" s="153"/>
      <c r="P15" s="96"/>
      <c r="Q15" s="96"/>
      <c r="R15" s="155"/>
      <c r="S15" s="153">
        <v>0</v>
      </c>
      <c r="T15" s="156"/>
    </row>
    <row r="16" spans="1:20" ht="20.1" customHeight="1" x14ac:dyDescent="0.15">
      <c r="A16" s="65" t="s">
        <v>98</v>
      </c>
      <c r="B16" s="65" t="s">
        <v>101</v>
      </c>
      <c r="C16" s="65" t="s">
        <v>92</v>
      </c>
      <c r="D16" s="65" t="s">
        <v>84</v>
      </c>
      <c r="E16" s="65" t="s">
        <v>102</v>
      </c>
      <c r="F16" s="78">
        <v>1169900</v>
      </c>
      <c r="G16" s="79">
        <v>0</v>
      </c>
      <c r="H16" s="79">
        <v>1169900</v>
      </c>
      <c r="I16" s="79">
        <v>0</v>
      </c>
      <c r="J16" s="68">
        <v>0</v>
      </c>
      <c r="K16" s="153">
        <v>0</v>
      </c>
      <c r="L16" s="96"/>
      <c r="M16" s="96"/>
      <c r="N16" s="87"/>
      <c r="O16" s="153"/>
      <c r="P16" s="96"/>
      <c r="Q16" s="96"/>
      <c r="R16" s="155"/>
      <c r="S16" s="153">
        <v>0</v>
      </c>
      <c r="T16" s="156"/>
    </row>
    <row r="17" spans="1:20" ht="20.1" customHeight="1" x14ac:dyDescent="0.15">
      <c r="A17" s="65" t="s">
        <v>103</v>
      </c>
      <c r="B17" s="65" t="s">
        <v>104</v>
      </c>
      <c r="C17" s="65" t="s">
        <v>83</v>
      </c>
      <c r="D17" s="65" t="s">
        <v>84</v>
      </c>
      <c r="E17" s="65" t="s">
        <v>105</v>
      </c>
      <c r="F17" s="78">
        <v>369012</v>
      </c>
      <c r="G17" s="79">
        <v>0</v>
      </c>
      <c r="H17" s="79">
        <v>369012</v>
      </c>
      <c r="I17" s="79">
        <v>0</v>
      </c>
      <c r="J17" s="68">
        <v>0</v>
      </c>
      <c r="K17" s="153">
        <v>0</v>
      </c>
      <c r="L17" s="96"/>
      <c r="M17" s="96"/>
      <c r="N17" s="87"/>
      <c r="O17" s="153"/>
      <c r="P17" s="96"/>
      <c r="Q17" s="96"/>
      <c r="R17" s="155"/>
      <c r="S17" s="153">
        <v>0</v>
      </c>
      <c r="T17" s="156"/>
    </row>
  </sheetData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honeticPr fontId="0" type="noConversion"/>
  <printOptions horizontalCentered="1"/>
  <pageMargins left="0.5908983429585856" right="0.5908983429585856" top="0.5908983429585856" bottom="0.5908983429585856" header="0.5908983429585856" footer="0.3937007874015748"/>
  <pageSetup paperSize="9" scale="86" orientation="landscape" fitToHeight="1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L17"/>
  <sheetViews>
    <sheetView showGridLines="0" showZeros="0" zoomScaleNormal="100" topLeftCell="A1" workbookViewId="0">
      <selection activeCell="A1" activeCellId="0" sqref="A1"/>
    </sheetView>
  </sheetViews>
  <sheetFormatPr defaultRowHeight="11.25" defaultColWidth="9.16680653889974" x14ac:dyDescent="0.15"/>
  <cols>
    <col min="1" max="1" width="5.0" customWidth="1"/>
    <col min="2" max="3" width="3.6666666666666665" customWidth="1"/>
    <col min="4" max="4" width="10.166666666666666" customWidth="1"/>
    <col min="5" max="5" width="50.833333333333336" customWidth="1"/>
    <col min="6" max="10" width="14.5" customWidth="1"/>
    <col min="11" max="12" width="10.666666666666666" customWidth="1"/>
  </cols>
  <sheetData>
    <row r="1" spans="1:10" ht="20.1" customHeight="1" x14ac:dyDescent="0.15">
      <c r="A1" s="69"/>
      <c r="B1" s="122"/>
      <c r="C1" s="122"/>
      <c r="D1" s="122"/>
      <c r="E1" s="122"/>
      <c r="F1" s="122"/>
      <c r="G1" s="122"/>
      <c r="H1" s="122"/>
      <c r="I1" s="122"/>
      <c r="J1" s="142" t="s">
        <v>106</v>
      </c>
    </row>
    <row r="2" spans="1:10" ht="20.1" customHeight="1" x14ac:dyDescent="0.15">
      <c r="A2" s="221" t="s">
        <v>107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20.1" customHeight="1" x14ac:dyDescent="0.15">
      <c r="A3" s="123"/>
      <c r="B3" s="123"/>
      <c r="C3" s="123"/>
      <c r="D3" s="123"/>
      <c r="E3" s="123"/>
      <c r="F3" s="122"/>
      <c r="G3" s="122"/>
      <c r="H3" s="122"/>
      <c r="I3" s="122"/>
      <c r="J3" s="49" t="s">
        <v>5</v>
      </c>
    </row>
    <row r="4" spans="1:10" ht="20.1" customHeight="1" x14ac:dyDescent="0.15">
      <c r="A4" s="243" t="s">
        <v>56</v>
      </c>
      <c r="B4" s="242"/>
      <c r="C4" s="242"/>
      <c r="D4" s="242"/>
      <c r="E4" s="241"/>
      <c r="F4" s="250" t="s">
        <v>57</v>
      </c>
      <c r="G4" s="249" t="s">
        <v>108</v>
      </c>
      <c r="H4" s="252" t="s">
        <v>109</v>
      </c>
      <c r="I4" s="252" t="s">
        <v>110</v>
      </c>
      <c r="J4" s="244" t="s">
        <v>111</v>
      </c>
    </row>
    <row r="5" spans="1:10" ht="20.1" customHeight="1" x14ac:dyDescent="0.15">
      <c r="A5" s="243" t="s">
        <v>67</v>
      </c>
      <c r="B5" s="242"/>
      <c r="C5" s="241"/>
      <c r="D5" s="245" t="s">
        <v>68</v>
      </c>
      <c r="E5" s="247" t="s">
        <v>112</v>
      </c>
      <c r="F5" s="249"/>
      <c r="G5" s="249"/>
      <c r="H5" s="252"/>
      <c r="I5" s="252"/>
      <c r="J5" s="244"/>
    </row>
    <row r="6" spans="1:10" ht="15.0" customHeight="1" x14ac:dyDescent="0.15">
      <c r="A6" s="132" t="s">
        <v>77</v>
      </c>
      <c r="B6" s="132" t="s">
        <v>78</v>
      </c>
      <c r="C6" s="133" t="s">
        <v>79</v>
      </c>
      <c r="D6" s="244"/>
      <c r="E6" s="246"/>
      <c r="F6" s="248"/>
      <c r="G6" s="248"/>
      <c r="H6" s="251"/>
      <c r="I6" s="251"/>
      <c r="J6" s="253"/>
    </row>
    <row r="7" spans="1:10" ht="20.1" customHeight="1" x14ac:dyDescent="0.15">
      <c r="A7" s="138"/>
      <c r="B7" s="138"/>
      <c r="C7" s="138"/>
      <c r="D7" s="139"/>
      <c r="E7" s="139" t="s">
        <v>57</v>
      </c>
      <c r="F7" s="140">
        <v>5324215</v>
      </c>
      <c r="G7" s="141">
        <v>4154315</v>
      </c>
      <c r="H7" s="141">
        <v>1169900</v>
      </c>
      <c r="I7" s="141"/>
      <c r="J7" s="144"/>
    </row>
    <row r="8" spans="1:10" ht="20.1" customHeight="1" x14ac:dyDescent="0.15">
      <c r="A8" s="138"/>
      <c r="B8" s="138"/>
      <c r="C8" s="138"/>
      <c r="D8" s="139" t="s">
        <v>80</v>
      </c>
      <c r="E8" s="139" t="s">
        <v>0</v>
      </c>
      <c r="F8" s="140">
        <v>5324215</v>
      </c>
      <c r="G8" s="141">
        <v>4154315</v>
      </c>
      <c r="H8" s="141">
        <v>1169900</v>
      </c>
      <c r="I8" s="141"/>
      <c r="J8" s="144"/>
    </row>
    <row r="9" spans="1:10" ht="20.1" customHeight="1" x14ac:dyDescent="0.15">
      <c r="A9" s="138" t="s">
        <v>81</v>
      </c>
      <c r="B9" s="138" t="s">
        <v>82</v>
      </c>
      <c r="C9" s="138" t="s">
        <v>83</v>
      </c>
      <c r="D9" s="139" t="s">
        <v>84</v>
      </c>
      <c r="E9" s="139" t="s">
        <v>85</v>
      </c>
      <c r="F9" s="140">
        <v>1206750</v>
      </c>
      <c r="G9" s="141">
        <v>1206750</v>
      </c>
      <c r="H9" s="141">
        <v>0</v>
      </c>
      <c r="I9" s="141"/>
      <c r="J9" s="144"/>
    </row>
    <row r="10" spans="1:10" ht="20.1" customHeight="1" x14ac:dyDescent="0.15">
      <c r="A10" s="138" t="s">
        <v>81</v>
      </c>
      <c r="B10" s="138" t="s">
        <v>86</v>
      </c>
      <c r="C10" s="138" t="s">
        <v>87</v>
      </c>
      <c r="D10" s="139" t="s">
        <v>84</v>
      </c>
      <c r="E10" s="139" t="s">
        <v>88</v>
      </c>
      <c r="F10" s="140">
        <v>77299</v>
      </c>
      <c r="G10" s="141">
        <v>77299</v>
      </c>
      <c r="H10" s="141">
        <v>0</v>
      </c>
      <c r="I10" s="141"/>
      <c r="J10" s="144"/>
    </row>
    <row r="11" spans="1:10" ht="20.1" customHeight="1" x14ac:dyDescent="0.15">
      <c r="A11" s="138" t="s">
        <v>81</v>
      </c>
      <c r="B11" s="138" t="s">
        <v>89</v>
      </c>
      <c r="C11" s="138" t="s">
        <v>83</v>
      </c>
      <c r="D11" s="139" t="s">
        <v>84</v>
      </c>
      <c r="E11" s="139" t="s">
        <v>90</v>
      </c>
      <c r="F11" s="140">
        <v>272839</v>
      </c>
      <c r="G11" s="141">
        <v>272839</v>
      </c>
      <c r="H11" s="141">
        <v>0</v>
      </c>
      <c r="I11" s="141"/>
      <c r="J11" s="144"/>
    </row>
    <row r="12" spans="1:10" ht="20.1" customHeight="1" x14ac:dyDescent="0.15">
      <c r="A12" s="138" t="s">
        <v>91</v>
      </c>
      <c r="B12" s="138" t="s">
        <v>92</v>
      </c>
      <c r="C12" s="138" t="s">
        <v>92</v>
      </c>
      <c r="D12" s="139" t="s">
        <v>84</v>
      </c>
      <c r="E12" s="139" t="s">
        <v>93</v>
      </c>
      <c r="F12" s="140">
        <v>490696</v>
      </c>
      <c r="G12" s="141">
        <v>490696</v>
      </c>
      <c r="H12" s="141">
        <v>0</v>
      </c>
      <c r="I12" s="141"/>
      <c r="J12" s="144"/>
    </row>
    <row r="13" spans="1:10" ht="20.1" customHeight="1" x14ac:dyDescent="0.15">
      <c r="A13" s="138" t="s">
        <v>91</v>
      </c>
      <c r="B13" s="138" t="s">
        <v>92</v>
      </c>
      <c r="C13" s="138" t="s">
        <v>86</v>
      </c>
      <c r="D13" s="139" t="s">
        <v>84</v>
      </c>
      <c r="E13" s="139" t="s">
        <v>94</v>
      </c>
      <c r="F13" s="140">
        <v>196279</v>
      </c>
      <c r="G13" s="141">
        <v>196279</v>
      </c>
      <c r="H13" s="141">
        <v>0</v>
      </c>
      <c r="I13" s="141"/>
      <c r="J13" s="144"/>
    </row>
    <row r="14" spans="1:10" ht="20.1" customHeight="1" x14ac:dyDescent="0.15">
      <c r="A14" s="138" t="s">
        <v>95</v>
      </c>
      <c r="B14" s="138" t="s">
        <v>96</v>
      </c>
      <c r="C14" s="138" t="s">
        <v>83</v>
      </c>
      <c r="D14" s="139" t="s">
        <v>84</v>
      </c>
      <c r="E14" s="139" t="s">
        <v>97</v>
      </c>
      <c r="F14" s="140">
        <v>243182</v>
      </c>
      <c r="G14" s="141">
        <v>243182</v>
      </c>
      <c r="H14" s="141">
        <v>0</v>
      </c>
      <c r="I14" s="141"/>
      <c r="J14" s="144"/>
    </row>
    <row r="15" spans="1:10" ht="20.1" customHeight="1" x14ac:dyDescent="0.15">
      <c r="A15" s="138" t="s">
        <v>98</v>
      </c>
      <c r="B15" s="138" t="s">
        <v>83</v>
      </c>
      <c r="C15" s="138" t="s">
        <v>99</v>
      </c>
      <c r="D15" s="139" t="s">
        <v>84</v>
      </c>
      <c r="E15" s="139" t="s">
        <v>100</v>
      </c>
      <c r="F15" s="140">
        <v>1298258</v>
      </c>
      <c r="G15" s="141">
        <v>1298258</v>
      </c>
      <c r="H15" s="141">
        <v>0</v>
      </c>
      <c r="I15" s="141"/>
      <c r="J15" s="144"/>
    </row>
    <row r="16" spans="1:10" ht="20.1" customHeight="1" x14ac:dyDescent="0.15">
      <c r="A16" s="138" t="s">
        <v>98</v>
      </c>
      <c r="B16" s="138" t="s">
        <v>101</v>
      </c>
      <c r="C16" s="138" t="s">
        <v>92</v>
      </c>
      <c r="D16" s="139" t="s">
        <v>84</v>
      </c>
      <c r="E16" s="139" t="s">
        <v>102</v>
      </c>
      <c r="F16" s="140">
        <v>1169900</v>
      </c>
      <c r="G16" s="141">
        <v>0</v>
      </c>
      <c r="H16" s="141">
        <v>1169900</v>
      </c>
      <c r="I16" s="141"/>
      <c r="J16" s="144"/>
    </row>
    <row r="17" spans="1:10" ht="20.1" customHeight="1" x14ac:dyDescent="0.15">
      <c r="A17" s="138" t="s">
        <v>103</v>
      </c>
      <c r="B17" s="138" t="s">
        <v>104</v>
      </c>
      <c r="C17" s="138" t="s">
        <v>83</v>
      </c>
      <c r="D17" s="139" t="s">
        <v>84</v>
      </c>
      <c r="E17" s="139" t="s">
        <v>105</v>
      </c>
      <c r="F17" s="140">
        <v>369012</v>
      </c>
      <c r="G17" s="141">
        <v>369012</v>
      </c>
      <c r="H17" s="141">
        <v>0</v>
      </c>
      <c r="I17" s="141"/>
      <c r="J17" s="144"/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0" type="noConversion"/>
  <printOptions horizontalCentered="1" verticalCentered="1"/>
  <pageMargins left="0.5908983429585856" right="0.5908983429585856" top="0.5908983429585856" bottom="0.5908983429585856" header="0.5908983429585856" footer="0.3937007874015748"/>
  <pageSetup paperSize="9" orientation="landscape" fitToHeight="1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39"/>
  <sheetViews>
    <sheetView showGridLines="0" showZeros="0" zoomScaleNormal="100" topLeftCell="A30" workbookViewId="0">
      <selection activeCell="C50" activeCellId="0" sqref="C50"/>
    </sheetView>
  </sheetViews>
  <sheetFormatPr defaultRowHeight="11.25" defaultColWidth="9.16680653889974" x14ac:dyDescent="0.15"/>
  <cols>
    <col min="1" max="1" width="31.5" customWidth="1"/>
    <col min="2" max="2" width="24.833333333333332" customWidth="1"/>
    <col min="3" max="3" width="31.5" customWidth="1"/>
    <col min="4" max="4" width="24.166666666666668" customWidth="1"/>
    <col min="5" max="8" width="19.833333333333332" customWidth="1"/>
  </cols>
  <sheetData>
    <row r="1" spans="1:8" ht="20.25" customHeight="1" x14ac:dyDescent="0.15">
      <c r="A1" s="109"/>
      <c r="B1" s="109"/>
      <c r="C1" s="109"/>
      <c r="D1" s="109"/>
      <c r="E1" s="109"/>
      <c r="F1" s="109"/>
      <c r="G1" s="109"/>
      <c r="H1" s="110" t="s">
        <v>113</v>
      </c>
    </row>
    <row r="2" spans="1:8" ht="20.25" customHeight="1" x14ac:dyDescent="0.15">
      <c r="A2" s="254" t="s">
        <v>114</v>
      </c>
      <c r="B2" s="254"/>
      <c r="C2" s="254"/>
      <c r="D2" s="254"/>
      <c r="E2" s="254"/>
      <c r="F2" s="254"/>
      <c r="G2" s="254"/>
      <c r="H2" s="254"/>
    </row>
    <row r="3" spans="1:8" ht="20.25" customHeight="1" x14ac:dyDescent="0.15">
      <c r="A3" s="112"/>
      <c r="B3" s="112"/>
      <c r="C3" s="113"/>
      <c r="D3" s="113"/>
      <c r="E3" s="113"/>
      <c r="F3" s="113"/>
      <c r="G3" s="113"/>
      <c r="H3" s="110" t="s">
        <v>5</v>
      </c>
    </row>
    <row r="4" spans="1:8" ht="20.25" customHeight="1" x14ac:dyDescent="0.15">
      <c r="A4" s="255" t="s">
        <v>6</v>
      </c>
      <c r="B4" s="255"/>
      <c r="C4" s="255" t="s">
        <v>7</v>
      </c>
      <c r="D4" s="255"/>
      <c r="E4" s="255"/>
      <c r="F4" s="255"/>
      <c r="G4" s="255"/>
      <c r="H4" s="255"/>
    </row>
    <row r="5" spans="1:8" ht="34.5" customHeight="1" x14ac:dyDescent="0.15">
      <c r="A5" s="114" t="s">
        <v>8</v>
      </c>
      <c r="B5" s="114" t="s">
        <v>9</v>
      </c>
      <c r="C5" s="114" t="s">
        <v>8</v>
      </c>
      <c r="D5" s="114" t="s">
        <v>57</v>
      </c>
      <c r="E5" s="114" t="s">
        <v>115</v>
      </c>
      <c r="F5" s="115" t="s">
        <v>116</v>
      </c>
      <c r="G5" s="114" t="s">
        <v>117</v>
      </c>
      <c r="H5" s="116" t="s">
        <v>118</v>
      </c>
    </row>
    <row r="6" spans="1:8" ht="20.25" customHeight="1" x14ac:dyDescent="0.15">
      <c r="A6" s="117" t="s">
        <v>119</v>
      </c>
      <c r="B6" s="118">
        <f>SUM(B7:B9)</f>
        <v>5324215</v>
      </c>
      <c r="C6" s="119" t="s">
        <v>120</v>
      </c>
      <c r="D6" s="118">
        <f>SUM(E6,F6,G6,H6)</f>
        <v>5324215</v>
      </c>
      <c r="E6" s="118">
        <f>SUM(E7:E35)</f>
        <v>5324215</v>
      </c>
      <c r="F6" s="118">
        <f>SUM(F7:F35)</f>
        <v>0</v>
      </c>
      <c r="G6" s="118">
        <f>SUM(G7:G35)</f>
        <v>0</v>
      </c>
      <c r="H6" s="118">
        <f>SUM(H7:H35)</f>
        <v>0</v>
      </c>
    </row>
    <row r="7" spans="1:8" ht="20.25" customHeight="1" x14ac:dyDescent="0.15">
      <c r="A7" s="117" t="s">
        <v>121</v>
      </c>
      <c r="B7" s="118">
        <v>5324215</v>
      </c>
      <c r="C7" s="119" t="s">
        <v>122</v>
      </c>
      <c r="D7" s="118">
        <f>SUM(E7:H7)</f>
        <v>1556888</v>
      </c>
      <c r="E7" s="118">
        <v>1556888</v>
      </c>
      <c r="F7" s="118">
        <v>0</v>
      </c>
      <c r="G7" s="118">
        <v>0</v>
      </c>
      <c r="H7" s="118"/>
    </row>
    <row r="8" spans="1:8" ht="20.25" customHeight="1" x14ac:dyDescent="0.15">
      <c r="A8" s="117" t="s">
        <v>123</v>
      </c>
      <c r="B8" s="118">
        <v>0</v>
      </c>
      <c r="C8" s="119" t="s">
        <v>124</v>
      </c>
      <c r="D8" s="118">
        <f>SUM(E8:H8)</f>
        <v>0</v>
      </c>
      <c r="E8" s="118">
        <v>0</v>
      </c>
      <c r="F8" s="118">
        <v>0</v>
      </c>
      <c r="G8" s="118">
        <v>0</v>
      </c>
      <c r="H8" s="118"/>
    </row>
    <row r="9" spans="1:8" ht="20.25" customHeight="1" x14ac:dyDescent="0.15">
      <c r="A9" s="117" t="s">
        <v>125</v>
      </c>
      <c r="B9" s="118">
        <v>0</v>
      </c>
      <c r="C9" s="119" t="s">
        <v>126</v>
      </c>
      <c r="D9" s="118">
        <f>SUM(E9:H9)</f>
        <v>0</v>
      </c>
      <c r="E9" s="118">
        <v>0</v>
      </c>
      <c r="F9" s="118">
        <v>0</v>
      </c>
      <c r="G9" s="118">
        <v>0</v>
      </c>
      <c r="H9" s="118"/>
    </row>
    <row r="10" spans="1:8" ht="20.25" customHeight="1" x14ac:dyDescent="0.15">
      <c r="A10" s="117" t="s">
        <v>127</v>
      </c>
      <c r="B10" s="118">
        <f>SUM(B11:B14)</f>
        <v>0</v>
      </c>
      <c r="C10" s="119" t="s">
        <v>128</v>
      </c>
      <c r="D10" s="118">
        <f>SUM(E10:H10)</f>
        <v>0</v>
      </c>
      <c r="E10" s="118">
        <v>0</v>
      </c>
      <c r="F10" s="118">
        <v>0</v>
      </c>
      <c r="G10" s="118">
        <v>0</v>
      </c>
      <c r="H10" s="118"/>
    </row>
    <row r="11" spans="1:8" ht="20.25" customHeight="1" x14ac:dyDescent="0.15">
      <c r="A11" s="117" t="s">
        <v>121</v>
      </c>
      <c r="B11" s="118">
        <v>0</v>
      </c>
      <c r="C11" s="119" t="s">
        <v>129</v>
      </c>
      <c r="D11" s="118">
        <f>SUM(E11:H11)</f>
        <v>0</v>
      </c>
      <c r="E11" s="118">
        <v>0</v>
      </c>
      <c r="F11" s="118">
        <v>0</v>
      </c>
      <c r="G11" s="118">
        <v>0</v>
      </c>
      <c r="H11" s="118"/>
    </row>
    <row r="12" spans="1:8" ht="20.25" customHeight="1" x14ac:dyDescent="0.15">
      <c r="A12" s="117" t="s">
        <v>123</v>
      </c>
      <c r="B12" s="118"/>
      <c r="C12" s="119" t="s">
        <v>130</v>
      </c>
      <c r="D12" s="118">
        <f>SUM(E12:H12)</f>
        <v>0</v>
      </c>
      <c r="E12" s="118">
        <v>0</v>
      </c>
      <c r="F12" s="118">
        <v>0</v>
      </c>
      <c r="G12" s="118">
        <v>0</v>
      </c>
      <c r="H12" s="118"/>
    </row>
    <row r="13" spans="1:8" ht="20.25" customHeight="1" x14ac:dyDescent="0.15">
      <c r="A13" s="117" t="s">
        <v>125</v>
      </c>
      <c r="B13" s="118"/>
      <c r="C13" s="119" t="s">
        <v>131</v>
      </c>
      <c r="D13" s="118">
        <f>SUM(E13:H13)</f>
        <v>0</v>
      </c>
      <c r="E13" s="118">
        <v>0</v>
      </c>
      <c r="F13" s="118">
        <v>0</v>
      </c>
      <c r="G13" s="118">
        <v>0</v>
      </c>
      <c r="H13" s="118"/>
    </row>
    <row r="14" spans="1:8" ht="20.25" customHeight="1" x14ac:dyDescent="0.15">
      <c r="A14" s="117" t="s">
        <v>132</v>
      </c>
      <c r="B14" s="118"/>
      <c r="C14" s="119" t="s">
        <v>133</v>
      </c>
      <c r="D14" s="118">
        <f>SUM(E14:H14)</f>
        <v>686975</v>
      </c>
      <c r="E14" s="118">
        <v>686975</v>
      </c>
      <c r="F14" s="118">
        <v>0</v>
      </c>
      <c r="G14" s="118">
        <v>0</v>
      </c>
      <c r="H14" s="118"/>
    </row>
    <row r="15" spans="1:8" ht="20.25" customHeight="1" x14ac:dyDescent="0.15">
      <c r="A15" s="120"/>
      <c r="B15" s="118"/>
      <c r="C15" s="119" t="s">
        <v>134</v>
      </c>
      <c r="D15" s="118">
        <f>SUM(E15:H15)</f>
        <v>0</v>
      </c>
      <c r="E15" s="118">
        <v>0</v>
      </c>
      <c r="F15" s="118">
        <v>0</v>
      </c>
      <c r="G15" s="118">
        <v>0</v>
      </c>
      <c r="H15" s="118"/>
    </row>
    <row r="16" spans="1:8" ht="20.25" customHeight="1" x14ac:dyDescent="0.15">
      <c r="A16" s="120"/>
      <c r="B16" s="118"/>
      <c r="C16" s="119" t="s">
        <v>135</v>
      </c>
      <c r="D16" s="118">
        <f>SUM(E16:H16)</f>
        <v>243182</v>
      </c>
      <c r="E16" s="118">
        <v>243182</v>
      </c>
      <c r="F16" s="118">
        <v>0</v>
      </c>
      <c r="G16" s="118">
        <v>0</v>
      </c>
      <c r="H16" s="118"/>
    </row>
    <row r="17" spans="1:8" ht="20.25" customHeight="1" x14ac:dyDescent="0.15">
      <c r="A17" s="120"/>
      <c r="B17" s="118"/>
      <c r="C17" s="119" t="s">
        <v>136</v>
      </c>
      <c r="D17" s="118">
        <f>SUM(E17:H17)</f>
        <v>0</v>
      </c>
      <c r="E17" s="118">
        <v>0</v>
      </c>
      <c r="F17" s="118">
        <v>0</v>
      </c>
      <c r="G17" s="118">
        <v>0</v>
      </c>
      <c r="H17" s="118"/>
    </row>
    <row r="18" spans="1:8" ht="20.25" customHeight="1" x14ac:dyDescent="0.15">
      <c r="A18" s="120"/>
      <c r="B18" s="118"/>
      <c r="C18" s="119" t="s">
        <v>137</v>
      </c>
      <c r="D18" s="118">
        <f>SUM(E18:H18)</f>
        <v>0</v>
      </c>
      <c r="E18" s="118">
        <v>0</v>
      </c>
      <c r="F18" s="118">
        <v>0</v>
      </c>
      <c r="G18" s="118">
        <v>0</v>
      </c>
      <c r="H18" s="118"/>
    </row>
    <row r="19" spans="1:8" ht="20.25" customHeight="1" x14ac:dyDescent="0.15">
      <c r="A19" s="120"/>
      <c r="B19" s="118"/>
      <c r="C19" s="119" t="s">
        <v>138</v>
      </c>
      <c r="D19" s="118">
        <f>SUM(E19:H19)</f>
        <v>2468158</v>
      </c>
      <c r="E19" s="118">
        <v>2468158</v>
      </c>
      <c r="F19" s="118">
        <v>0</v>
      </c>
      <c r="G19" s="118">
        <v>0</v>
      </c>
      <c r="H19" s="118"/>
    </row>
    <row r="20" spans="1:8" ht="20.25" customHeight="1" x14ac:dyDescent="0.15">
      <c r="A20" s="120"/>
      <c r="B20" s="118"/>
      <c r="C20" s="119" t="s">
        <v>139</v>
      </c>
      <c r="D20" s="118">
        <f>SUM(E20:H20)</f>
        <v>0</v>
      </c>
      <c r="E20" s="118">
        <v>0</v>
      </c>
      <c r="F20" s="118">
        <v>0</v>
      </c>
      <c r="G20" s="118">
        <v>0</v>
      </c>
      <c r="H20" s="118"/>
    </row>
    <row r="21" spans="1:8" ht="20.25" customHeight="1" x14ac:dyDescent="0.15">
      <c r="A21" s="120"/>
      <c r="B21" s="118"/>
      <c r="C21" s="119" t="s">
        <v>140</v>
      </c>
      <c r="D21" s="118">
        <f>SUM(E21:H21)</f>
        <v>0</v>
      </c>
      <c r="E21" s="118">
        <v>0</v>
      </c>
      <c r="F21" s="118">
        <v>0</v>
      </c>
      <c r="G21" s="118">
        <v>0</v>
      </c>
      <c r="H21" s="118"/>
    </row>
    <row r="22" spans="1:8" ht="20.25" customHeight="1" x14ac:dyDescent="0.15">
      <c r="A22" s="120"/>
      <c r="B22" s="118"/>
      <c r="C22" s="119" t="s">
        <v>141</v>
      </c>
      <c r="D22" s="118">
        <f>SUM(E22:H22)</f>
        <v>0</v>
      </c>
      <c r="E22" s="118">
        <v>0</v>
      </c>
      <c r="F22" s="118">
        <v>0</v>
      </c>
      <c r="G22" s="118">
        <v>0</v>
      </c>
      <c r="H22" s="118"/>
    </row>
    <row r="23" spans="1:8" ht="20.25" customHeight="1" x14ac:dyDescent="0.15">
      <c r="A23" s="120"/>
      <c r="B23" s="118"/>
      <c r="C23" s="119" t="s">
        <v>142</v>
      </c>
      <c r="D23" s="118">
        <f>SUM(E23:H23)</f>
        <v>0</v>
      </c>
      <c r="E23" s="118">
        <v>0</v>
      </c>
      <c r="F23" s="118">
        <v>0</v>
      </c>
      <c r="G23" s="118">
        <v>0</v>
      </c>
      <c r="H23" s="118"/>
    </row>
    <row r="24" spans="1:8" ht="20.25" customHeight="1" x14ac:dyDescent="0.15">
      <c r="A24" s="120"/>
      <c r="B24" s="118"/>
      <c r="C24" s="119" t="s">
        <v>143</v>
      </c>
      <c r="D24" s="118">
        <f>SUM(E24:H24)</f>
        <v>0</v>
      </c>
      <c r="E24" s="118">
        <v>0</v>
      </c>
      <c r="F24" s="118">
        <v>0</v>
      </c>
      <c r="G24" s="118">
        <v>0</v>
      </c>
      <c r="H24" s="118"/>
    </row>
    <row r="25" spans="1:8" ht="20.25" customHeight="1" x14ac:dyDescent="0.15">
      <c r="A25" s="120"/>
      <c r="B25" s="118"/>
      <c r="C25" s="119" t="s">
        <v>144</v>
      </c>
      <c r="D25" s="118">
        <f>SUM(E25:H25)</f>
        <v>0</v>
      </c>
      <c r="E25" s="118">
        <v>0</v>
      </c>
      <c r="F25" s="118">
        <v>0</v>
      </c>
      <c r="G25" s="118">
        <v>0</v>
      </c>
      <c r="H25" s="118"/>
    </row>
    <row r="26" spans="1:8" ht="20.25" customHeight="1" x14ac:dyDescent="0.15">
      <c r="A26" s="117"/>
      <c r="B26" s="118"/>
      <c r="C26" s="119" t="s">
        <v>145</v>
      </c>
      <c r="D26" s="118">
        <f>SUM(E26:H26)</f>
        <v>369012</v>
      </c>
      <c r="E26" s="118">
        <v>369012</v>
      </c>
      <c r="F26" s="118">
        <v>0</v>
      </c>
      <c r="G26" s="118">
        <v>0</v>
      </c>
      <c r="H26" s="118"/>
    </row>
    <row r="27" spans="1:8" ht="20.25" customHeight="1" x14ac:dyDescent="0.15">
      <c r="A27" s="117"/>
      <c r="B27" s="118"/>
      <c r="C27" s="119" t="s">
        <v>146</v>
      </c>
      <c r="D27" s="118">
        <f>SUM(E27:H27)</f>
        <v>0</v>
      </c>
      <c r="E27" s="118">
        <v>0</v>
      </c>
      <c r="F27" s="118">
        <v>0</v>
      </c>
      <c r="G27" s="118">
        <v>0</v>
      </c>
      <c r="H27" s="118"/>
    </row>
    <row r="28" spans="1:8" ht="20.25" customHeight="1" x14ac:dyDescent="0.15">
      <c r="A28" s="117"/>
      <c r="B28" s="118"/>
      <c r="C28" s="119" t="s">
        <v>147</v>
      </c>
      <c r="D28" s="118">
        <f>SUM(E28:H28)</f>
        <v>0</v>
      </c>
      <c r="E28" s="118">
        <v>0</v>
      </c>
      <c r="F28" s="118">
        <v>0</v>
      </c>
      <c r="G28" s="118">
        <v>0</v>
      </c>
      <c r="H28" s="118"/>
    </row>
    <row r="29" spans="1:8" ht="20.25" customHeight="1" x14ac:dyDescent="0.15">
      <c r="A29" s="117"/>
      <c r="B29" s="118"/>
      <c r="C29" s="119" t="s">
        <v>148</v>
      </c>
      <c r="D29" s="118">
        <f>SUM(E29:H29)</f>
        <v>0</v>
      </c>
      <c r="E29" s="118">
        <v>0</v>
      </c>
      <c r="F29" s="118">
        <v>0</v>
      </c>
      <c r="G29" s="118">
        <v>0</v>
      </c>
      <c r="H29" s="118"/>
    </row>
    <row r="30" spans="1:8" ht="20.25" customHeight="1" x14ac:dyDescent="0.15">
      <c r="A30" s="117"/>
      <c r="B30" s="118"/>
      <c r="C30" s="119" t="s">
        <v>149</v>
      </c>
      <c r="D30" s="118">
        <f>SUM(E30:H30)</f>
        <v>0</v>
      </c>
      <c r="E30" s="118">
        <v>0</v>
      </c>
      <c r="F30" s="118">
        <v>0</v>
      </c>
      <c r="G30" s="118">
        <v>0</v>
      </c>
      <c r="H30" s="118"/>
    </row>
    <row r="31" spans="1:8" ht="20.25" customHeight="1" x14ac:dyDescent="0.15">
      <c r="A31" s="117"/>
      <c r="B31" s="118"/>
      <c r="C31" s="119" t="s">
        <v>150</v>
      </c>
      <c r="D31" s="118">
        <f>SUM(E31:H31)</f>
        <v>0</v>
      </c>
      <c r="E31" s="118">
        <v>0</v>
      </c>
      <c r="F31" s="118">
        <v>0</v>
      </c>
      <c r="G31" s="118">
        <v>0</v>
      </c>
      <c r="H31" s="118"/>
    </row>
    <row r="32" spans="1:8" ht="20.25" customHeight="1" x14ac:dyDescent="0.15">
      <c r="A32" s="117"/>
      <c r="B32" s="118"/>
      <c r="C32" s="119" t="s">
        <v>151</v>
      </c>
      <c r="D32" s="118">
        <f>SUM(E32:H32)</f>
        <v>0</v>
      </c>
      <c r="E32" s="118">
        <v>0</v>
      </c>
      <c r="F32" s="118">
        <v>0</v>
      </c>
      <c r="G32" s="118">
        <v>0</v>
      </c>
      <c r="H32" s="118"/>
    </row>
    <row r="33" spans="1:8" ht="20.25" customHeight="1" x14ac:dyDescent="0.15">
      <c r="A33" s="117"/>
      <c r="B33" s="118"/>
      <c r="C33" s="119" t="s">
        <v>152</v>
      </c>
      <c r="D33" s="118">
        <f>SUM(E33:H33)</f>
        <v>0</v>
      </c>
      <c r="E33" s="118">
        <v>0</v>
      </c>
      <c r="F33" s="118">
        <v>0</v>
      </c>
      <c r="G33" s="118">
        <v>0</v>
      </c>
      <c r="H33" s="118"/>
    </row>
    <row r="34" spans="1:8" ht="20.25" customHeight="1" x14ac:dyDescent="0.15">
      <c r="A34" s="117"/>
      <c r="B34" s="118"/>
      <c r="C34" s="119" t="s">
        <v>153</v>
      </c>
      <c r="D34" s="118">
        <f>SUM(E34:H34)</f>
        <v>0</v>
      </c>
      <c r="E34" s="118">
        <v>0</v>
      </c>
      <c r="F34" s="118">
        <v>0</v>
      </c>
      <c r="G34" s="118">
        <v>0</v>
      </c>
      <c r="H34" s="118"/>
    </row>
    <row r="35" spans="1:8" ht="20.25" customHeight="1" x14ac:dyDescent="0.15">
      <c r="A35" s="117"/>
      <c r="B35" s="118"/>
      <c r="C35" s="119" t="s">
        <v>154</v>
      </c>
      <c r="D35" s="118">
        <f>SUM(E35:H35)</f>
        <v>0</v>
      </c>
      <c r="E35" s="118">
        <v>0</v>
      </c>
      <c r="F35" s="118">
        <v>0</v>
      </c>
      <c r="G35" s="118">
        <v>0</v>
      </c>
      <c r="H35" s="118"/>
    </row>
    <row r="36" spans="1:8" ht="20.25" customHeight="1" x14ac:dyDescent="0.15">
      <c r="A36" s="114"/>
      <c r="B36" s="118"/>
      <c r="C36" s="114"/>
      <c r="D36" s="118"/>
      <c r="E36" s="118"/>
      <c r="F36" s="118"/>
      <c r="G36" s="118"/>
      <c r="H36" s="118"/>
    </row>
    <row r="37" spans="1:8" ht="20.25" customHeight="1" x14ac:dyDescent="0.15">
      <c r="A37" s="117"/>
      <c r="B37" s="118"/>
      <c r="C37" s="117" t="s">
        <v>155</v>
      </c>
      <c r="D37" s="118">
        <f>SUM(E37:H37)</f>
        <v>0</v>
      </c>
      <c r="E37" s="118"/>
      <c r="F37" s="118"/>
      <c r="G37" s="118"/>
      <c r="H37" s="118"/>
    </row>
    <row r="38" spans="1:8" ht="20.25" customHeight="1" x14ac:dyDescent="0.15">
      <c r="A38" s="117"/>
      <c r="B38" s="121"/>
      <c r="C38" s="117"/>
      <c r="D38" s="118"/>
      <c r="E38" s="118"/>
      <c r="F38" s="118"/>
      <c r="G38" s="118"/>
      <c r="H38" s="118"/>
    </row>
    <row r="39" spans="1:8" ht="20.25" customHeight="1" x14ac:dyDescent="0.15">
      <c r="A39" s="114" t="s">
        <v>52</v>
      </c>
      <c r="B39" s="121">
        <f>SUM(B6,B10)</f>
        <v>5324215</v>
      </c>
      <c r="C39" s="114" t="s">
        <v>53</v>
      </c>
      <c r="D39" s="118">
        <f>SUM(E39:H39)</f>
        <v>5324215</v>
      </c>
      <c r="E39" s="118">
        <f>SUM(E7:E37)</f>
        <v>5324215</v>
      </c>
      <c r="F39" s="118">
        <f>SUM(F7:F37)</f>
        <v>0</v>
      </c>
      <c r="G39" s="118">
        <f>SUM(G7:G37)</f>
        <v>0</v>
      </c>
      <c r="H39" s="118">
        <f>SUM(H7:H37)</f>
        <v>0</v>
      </c>
    </row>
  </sheetData>
  <mergeCells count="3">
    <mergeCell ref="A2:H2"/>
    <mergeCell ref="A4:B4"/>
    <mergeCell ref="C4:H4"/>
  </mergeCells>
  <phoneticPr fontId="0" type="noConversion"/>
  <printOptions horizontalCentered="1" verticalCentered="1"/>
  <pageMargins left="0.5908983429585856" right="0.5908983429585856" top="0.5908983429585856" bottom="0.5908983429585856" header="0.5908983429585856" footer="0.3937007874015748"/>
  <pageSetup paperSize="9" scale="85" orientation="landscape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IQ24"/>
  <sheetViews>
    <sheetView showGridLines="0" showZeros="0" zoomScaleNormal="100" topLeftCell="A1" workbookViewId="0">
      <selection activeCell="A1" activeCellId="0" sqref="A1"/>
    </sheetView>
  </sheetViews>
  <sheetFormatPr defaultRowHeight="11.25" defaultColWidth="9.16680653889974" x14ac:dyDescent="0.15"/>
  <cols>
    <col min="1" max="2" width="5.666666666666667" customWidth="1"/>
    <col min="3" max="3" width="12.0" customWidth="1"/>
    <col min="4" max="4" width="51.833333333333336" customWidth="1"/>
    <col min="5" max="14" width="18.166666666666668" customWidth="1"/>
    <col min="15" max="251" width="10.666666666666666" customWidth="1"/>
  </cols>
  <sheetData>
    <row r="1" spans="1:14" ht="20.1" customHeight="1" x14ac:dyDescent="0.1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 t="s">
        <v>156</v>
      </c>
    </row>
    <row r="2" spans="1:14" ht="20.1" customHeight="1" x14ac:dyDescent="0.15">
      <c r="A2" s="221" t="s">
        <v>157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20.1" customHeight="1" x14ac:dyDescent="0.15">
      <c r="A3" s="47"/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9" t="s">
        <v>5</v>
      </c>
    </row>
    <row r="4" spans="1:14" ht="20.1" customHeight="1" x14ac:dyDescent="0.15">
      <c r="A4" s="225" t="s">
        <v>56</v>
      </c>
      <c r="B4" s="224"/>
      <c r="C4" s="256"/>
      <c r="D4" s="256"/>
      <c r="E4" s="261" t="s">
        <v>158</v>
      </c>
      <c r="F4" s="225" t="s">
        <v>159</v>
      </c>
      <c r="G4" s="224"/>
      <c r="H4" s="224"/>
      <c r="I4" s="224"/>
      <c r="J4" s="224"/>
      <c r="K4" s="224"/>
      <c r="L4" s="224"/>
      <c r="M4" s="224"/>
      <c r="N4" s="223"/>
    </row>
    <row r="5" spans="1:14" ht="20.1" customHeight="1" x14ac:dyDescent="0.15">
      <c r="A5" s="225" t="s">
        <v>67</v>
      </c>
      <c r="B5" s="224"/>
      <c r="C5" s="260" t="s">
        <v>68</v>
      </c>
      <c r="D5" s="259" t="s">
        <v>112</v>
      </c>
      <c r="E5" s="261"/>
      <c r="F5" s="259" t="s">
        <v>160</v>
      </c>
      <c r="G5" s="258"/>
      <c r="H5" s="257"/>
      <c r="I5" s="259" t="s">
        <v>161</v>
      </c>
      <c r="J5" s="258"/>
      <c r="K5" s="257"/>
      <c r="L5" s="259" t="s">
        <v>117</v>
      </c>
      <c r="M5" s="258"/>
      <c r="N5" s="257"/>
    </row>
    <row r="6" spans="1:14" ht="20.1" customHeight="1" x14ac:dyDescent="0.15">
      <c r="A6" s="58" t="s">
        <v>77</v>
      </c>
      <c r="B6" s="60" t="s">
        <v>78</v>
      </c>
      <c r="C6" s="260"/>
      <c r="D6" s="259"/>
      <c r="E6" s="261"/>
      <c r="F6" s="75" t="s">
        <v>72</v>
      </c>
      <c r="G6" s="75" t="s">
        <v>108</v>
      </c>
      <c r="H6" s="75" t="s">
        <v>109</v>
      </c>
      <c r="I6" s="75" t="s">
        <v>72</v>
      </c>
      <c r="J6" s="75" t="s">
        <v>108</v>
      </c>
      <c r="K6" s="75" t="s">
        <v>109</v>
      </c>
      <c r="L6" s="75" t="s">
        <v>72</v>
      </c>
      <c r="M6" s="75" t="s">
        <v>108</v>
      </c>
      <c r="N6" s="75" t="s">
        <v>109</v>
      </c>
    </row>
    <row r="7" spans="1:14" ht="20.1" customHeight="1" x14ac:dyDescent="0.15">
      <c r="A7" s="100"/>
      <c r="B7" s="100"/>
      <c r="C7" s="100"/>
      <c r="D7" s="100" t="s">
        <v>57</v>
      </c>
      <c r="E7" s="87">
        <f>SUM(F7,I7,L7)</f>
        <v>5324215</v>
      </c>
      <c r="F7" s="87">
        <f>SUM(G7:H7)</f>
        <v>5324215</v>
      </c>
      <c r="G7" s="87">
        <v>4154315</v>
      </c>
      <c r="H7" s="87">
        <v>1169900</v>
      </c>
      <c r="I7" s="87">
        <f>SUM(J7:K7)</f>
        <v>0</v>
      </c>
      <c r="J7" s="87">
        <v>0</v>
      </c>
      <c r="K7" s="87">
        <v>0</v>
      </c>
      <c r="L7" s="87">
        <f>SUM(M7:N7)</f>
        <v>0</v>
      </c>
      <c r="M7" s="87">
        <v>0</v>
      </c>
      <c r="N7" s="87">
        <v>0</v>
      </c>
    </row>
    <row r="8" spans="1:14" ht="20.1" customHeight="1" x14ac:dyDescent="0.15">
      <c r="A8" s="100"/>
      <c r="B8" s="100"/>
      <c r="C8" s="100"/>
      <c r="D8" s="100" t="s">
        <v>0</v>
      </c>
      <c r="E8" s="87">
        <f>SUM(F8,I8,L8)</f>
        <v>5324215</v>
      </c>
      <c r="F8" s="87">
        <f>SUM(G8:H8)</f>
        <v>5324215</v>
      </c>
      <c r="G8" s="87">
        <v>4154315</v>
      </c>
      <c r="H8" s="87">
        <v>1169900</v>
      </c>
      <c r="I8" s="87">
        <f>SUM(J8:K8)</f>
        <v>0</v>
      </c>
      <c r="J8" s="87">
        <v>0</v>
      </c>
      <c r="K8" s="87">
        <v>0</v>
      </c>
      <c r="L8" s="87">
        <f>SUM(M8:N8)</f>
        <v>0</v>
      </c>
      <c r="M8" s="87">
        <v>0</v>
      </c>
      <c r="N8" s="87">
        <v>0</v>
      </c>
    </row>
    <row r="9" spans="1:14" ht="20.1" customHeight="1" x14ac:dyDescent="0.15">
      <c r="A9" s="100"/>
      <c r="B9" s="100"/>
      <c r="C9" s="100"/>
      <c r="D9" s="100" t="s">
        <v>162</v>
      </c>
      <c r="E9" s="87">
        <f>SUM(F9,I9,L9)</f>
        <v>3217302</v>
      </c>
      <c r="F9" s="87">
        <f>SUM(G9:H9)</f>
        <v>3217302</v>
      </c>
      <c r="G9" s="87">
        <v>3217302</v>
      </c>
      <c r="H9" s="87">
        <v>0</v>
      </c>
      <c r="I9" s="87">
        <f>SUM(J9:K9)</f>
        <v>0</v>
      </c>
      <c r="J9" s="87">
        <v>0</v>
      </c>
      <c r="K9" s="87">
        <v>0</v>
      </c>
      <c r="L9" s="87">
        <f>SUM(M9:N9)</f>
        <v>0</v>
      </c>
      <c r="M9" s="87">
        <v>0</v>
      </c>
      <c r="N9" s="87">
        <v>0</v>
      </c>
    </row>
    <row r="10" spans="1:14" ht="20.1" customHeight="1" x14ac:dyDescent="0.15">
      <c r="A10" s="100" t="s">
        <v>163</v>
      </c>
      <c r="B10" s="100" t="s">
        <v>83</v>
      </c>
      <c r="C10" s="100" t="s">
        <v>80</v>
      </c>
      <c r="D10" s="100" t="s">
        <v>164</v>
      </c>
      <c r="E10" s="87">
        <f>SUM(F10,I10,L10)</f>
        <v>1870962</v>
      </c>
      <c r="F10" s="87">
        <f>SUM(G10:H10)</f>
        <v>1870962</v>
      </c>
      <c r="G10" s="87">
        <v>1870962</v>
      </c>
      <c r="H10" s="87">
        <v>0</v>
      </c>
      <c r="I10" s="87">
        <f>SUM(J10:K10)</f>
        <v>0</v>
      </c>
      <c r="J10" s="87">
        <v>0</v>
      </c>
      <c r="K10" s="87">
        <v>0</v>
      </c>
      <c r="L10" s="87">
        <f>SUM(M10:N10)</f>
        <v>0</v>
      </c>
      <c r="M10" s="87">
        <v>0</v>
      </c>
      <c r="N10" s="87">
        <v>0</v>
      </c>
    </row>
    <row r="11" spans="1:14" ht="20.1" customHeight="1" x14ac:dyDescent="0.15">
      <c r="A11" s="100" t="s">
        <v>163</v>
      </c>
      <c r="B11" s="100" t="s">
        <v>104</v>
      </c>
      <c r="C11" s="100" t="s">
        <v>80</v>
      </c>
      <c r="D11" s="100" t="s">
        <v>165</v>
      </c>
      <c r="E11" s="87">
        <f>SUM(F11,I11,L11)</f>
        <v>943128</v>
      </c>
      <c r="F11" s="87">
        <f>SUM(G11:H11)</f>
        <v>943128</v>
      </c>
      <c r="G11" s="87">
        <v>943128</v>
      </c>
      <c r="H11" s="87">
        <v>0</v>
      </c>
      <c r="I11" s="87">
        <f>SUM(J11:K11)</f>
        <v>0</v>
      </c>
      <c r="J11" s="87">
        <v>0</v>
      </c>
      <c r="K11" s="87">
        <v>0</v>
      </c>
      <c r="L11" s="87">
        <f>SUM(M11:N11)</f>
        <v>0</v>
      </c>
      <c r="M11" s="87">
        <v>0</v>
      </c>
      <c r="N11" s="87">
        <v>0</v>
      </c>
    </row>
    <row r="12" spans="1:14" ht="20.1" customHeight="1" x14ac:dyDescent="0.15">
      <c r="A12" s="100" t="s">
        <v>163</v>
      </c>
      <c r="B12" s="100" t="s">
        <v>82</v>
      </c>
      <c r="C12" s="100" t="s">
        <v>80</v>
      </c>
      <c r="D12" s="100" t="s">
        <v>166</v>
      </c>
      <c r="E12" s="87">
        <f>SUM(F12,I12,L12)</f>
        <v>369012</v>
      </c>
      <c r="F12" s="87">
        <f>SUM(G12:H12)</f>
        <v>369012</v>
      </c>
      <c r="G12" s="87">
        <v>369012</v>
      </c>
      <c r="H12" s="87">
        <v>0</v>
      </c>
      <c r="I12" s="87">
        <f>SUM(J12:K12)</f>
        <v>0</v>
      </c>
      <c r="J12" s="87">
        <v>0</v>
      </c>
      <c r="K12" s="87">
        <v>0</v>
      </c>
      <c r="L12" s="87">
        <f>SUM(M12:N12)</f>
        <v>0</v>
      </c>
      <c r="M12" s="87">
        <v>0</v>
      </c>
      <c r="N12" s="87">
        <v>0</v>
      </c>
    </row>
    <row r="13" spans="1:14" ht="20.1" customHeight="1" x14ac:dyDescent="0.15">
      <c r="A13" s="100" t="s">
        <v>163</v>
      </c>
      <c r="B13" s="100" t="s">
        <v>167</v>
      </c>
      <c r="C13" s="100" t="s">
        <v>80</v>
      </c>
      <c r="D13" s="100" t="s">
        <v>168</v>
      </c>
      <c r="E13" s="87">
        <f>SUM(F13,I13,L13)</f>
        <v>34200</v>
      </c>
      <c r="F13" s="87">
        <f>SUM(G13:H13)</f>
        <v>34200</v>
      </c>
      <c r="G13" s="87">
        <v>34200</v>
      </c>
      <c r="H13" s="87">
        <v>0</v>
      </c>
      <c r="I13" s="87">
        <f>SUM(J13:K13)</f>
        <v>0</v>
      </c>
      <c r="J13" s="87">
        <v>0</v>
      </c>
      <c r="K13" s="87">
        <v>0</v>
      </c>
      <c r="L13" s="87">
        <f>SUM(M13:N13)</f>
        <v>0</v>
      </c>
      <c r="M13" s="87">
        <v>0</v>
      </c>
      <c r="N13" s="87">
        <v>0</v>
      </c>
    </row>
    <row r="14" spans="1:14" ht="20.1" customHeight="1" x14ac:dyDescent="0.15">
      <c r="A14" s="100"/>
      <c r="B14" s="100"/>
      <c r="C14" s="100"/>
      <c r="D14" s="100" t="s">
        <v>169</v>
      </c>
      <c r="E14" s="87">
        <f>SUM(F14,I14,L14)</f>
        <v>525924</v>
      </c>
      <c r="F14" s="87">
        <f>SUM(G14:H14)</f>
        <v>525924</v>
      </c>
      <c r="G14" s="87">
        <v>325924</v>
      </c>
      <c r="H14" s="87">
        <v>200000</v>
      </c>
      <c r="I14" s="87">
        <f>SUM(J14:K14)</f>
        <v>0</v>
      </c>
      <c r="J14" s="87">
        <v>0</v>
      </c>
      <c r="K14" s="87">
        <v>0</v>
      </c>
      <c r="L14" s="87">
        <f>SUM(M14:N14)</f>
        <v>0</v>
      </c>
      <c r="M14" s="87">
        <v>0</v>
      </c>
      <c r="N14" s="87">
        <v>0</v>
      </c>
    </row>
    <row r="15" spans="1:14" ht="20.1" customHeight="1" x14ac:dyDescent="0.15">
      <c r="A15" s="100" t="s">
        <v>170</v>
      </c>
      <c r="B15" s="100" t="s">
        <v>83</v>
      </c>
      <c r="C15" s="100" t="s">
        <v>80</v>
      </c>
      <c r="D15" s="100" t="s">
        <v>171</v>
      </c>
      <c r="E15" s="87">
        <f>SUM(F15,I15,L15)</f>
        <v>352620</v>
      </c>
      <c r="F15" s="87">
        <f>SUM(G15:H15)</f>
        <v>352620</v>
      </c>
      <c r="G15" s="87">
        <v>252620</v>
      </c>
      <c r="H15" s="87">
        <v>100000</v>
      </c>
      <c r="I15" s="87">
        <f>SUM(J15:K15)</f>
        <v>0</v>
      </c>
      <c r="J15" s="87">
        <v>0</v>
      </c>
      <c r="K15" s="87">
        <v>0</v>
      </c>
      <c r="L15" s="87">
        <f>SUM(M15:N15)</f>
        <v>0</v>
      </c>
      <c r="M15" s="87">
        <v>0</v>
      </c>
      <c r="N15" s="87">
        <v>0</v>
      </c>
    </row>
    <row r="16" spans="1:14" ht="20.1" customHeight="1" x14ac:dyDescent="0.15">
      <c r="A16" s="100" t="s">
        <v>170</v>
      </c>
      <c r="B16" s="100" t="s">
        <v>82</v>
      </c>
      <c r="C16" s="100" t="s">
        <v>80</v>
      </c>
      <c r="D16" s="100" t="s">
        <v>172</v>
      </c>
      <c r="E16" s="87">
        <f>SUM(F16,I16,L16)</f>
        <v>13600</v>
      </c>
      <c r="F16" s="87">
        <f>SUM(G16:H16)</f>
        <v>13600</v>
      </c>
      <c r="G16" s="87">
        <v>13600</v>
      </c>
      <c r="H16" s="87">
        <v>0</v>
      </c>
      <c r="I16" s="87">
        <f>SUM(J16:K16)</f>
        <v>0</v>
      </c>
      <c r="J16" s="87">
        <v>0</v>
      </c>
      <c r="K16" s="87">
        <v>0</v>
      </c>
      <c r="L16" s="87">
        <f>SUM(M16:N16)</f>
        <v>0</v>
      </c>
      <c r="M16" s="87">
        <v>0</v>
      </c>
      <c r="N16" s="87">
        <v>0</v>
      </c>
    </row>
    <row r="17" spans="1:14" ht="20.1" customHeight="1" x14ac:dyDescent="0.15">
      <c r="A17" s="100" t="s">
        <v>170</v>
      </c>
      <c r="B17" s="100" t="s">
        <v>86</v>
      </c>
      <c r="C17" s="100" t="s">
        <v>80</v>
      </c>
      <c r="D17" s="100" t="s">
        <v>173</v>
      </c>
      <c r="E17" s="87">
        <f>SUM(F17,I17,L17)</f>
        <v>6391</v>
      </c>
      <c r="F17" s="87">
        <f>SUM(G17:H17)</f>
        <v>6391</v>
      </c>
      <c r="G17" s="87">
        <v>6391</v>
      </c>
      <c r="H17" s="87">
        <v>0</v>
      </c>
      <c r="I17" s="87">
        <f>SUM(J17:K17)</f>
        <v>0</v>
      </c>
      <c r="J17" s="87">
        <v>0</v>
      </c>
      <c r="K17" s="87">
        <v>0</v>
      </c>
      <c r="L17" s="87">
        <f>SUM(M17:N17)</f>
        <v>0</v>
      </c>
      <c r="M17" s="87">
        <v>0</v>
      </c>
      <c r="N17" s="87">
        <v>0</v>
      </c>
    </row>
    <row r="18" spans="1:14" ht="20.1" customHeight="1" x14ac:dyDescent="0.15">
      <c r="A18" s="100" t="s">
        <v>170</v>
      </c>
      <c r="B18" s="100" t="s">
        <v>174</v>
      </c>
      <c r="C18" s="100" t="s">
        <v>80</v>
      </c>
      <c r="D18" s="100" t="s">
        <v>175</v>
      </c>
      <c r="E18" s="87">
        <f>SUM(F18,I18,L18)</f>
        <v>40000</v>
      </c>
      <c r="F18" s="87">
        <f>SUM(G18:H18)</f>
        <v>40000</v>
      </c>
      <c r="G18" s="87">
        <v>40000</v>
      </c>
      <c r="H18" s="87">
        <v>0</v>
      </c>
      <c r="I18" s="87">
        <f>SUM(J18:K18)</f>
        <v>0</v>
      </c>
      <c r="J18" s="87">
        <v>0</v>
      </c>
      <c r="K18" s="87">
        <v>0</v>
      </c>
      <c r="L18" s="87">
        <f>SUM(M18:N18)</f>
        <v>0</v>
      </c>
      <c r="M18" s="87">
        <v>0</v>
      </c>
      <c r="N18" s="87">
        <v>0</v>
      </c>
    </row>
    <row r="19" spans="1:14" ht="20.1" customHeight="1" x14ac:dyDescent="0.15">
      <c r="A19" s="100" t="s">
        <v>170</v>
      </c>
      <c r="B19" s="100" t="s">
        <v>176</v>
      </c>
      <c r="C19" s="100" t="s">
        <v>80</v>
      </c>
      <c r="D19" s="100" t="s">
        <v>177</v>
      </c>
      <c r="E19" s="87">
        <f>SUM(F19,I19,L19)</f>
        <v>100000</v>
      </c>
      <c r="F19" s="87">
        <f>SUM(G19:H19)</f>
        <v>100000</v>
      </c>
      <c r="G19" s="87">
        <v>0</v>
      </c>
      <c r="H19" s="87">
        <v>100000</v>
      </c>
      <c r="I19" s="87">
        <f>SUM(J19:K19)</f>
        <v>0</v>
      </c>
      <c r="J19" s="87">
        <v>0</v>
      </c>
      <c r="K19" s="87">
        <v>0</v>
      </c>
      <c r="L19" s="87">
        <f>SUM(M19:N19)</f>
        <v>0</v>
      </c>
      <c r="M19" s="87">
        <v>0</v>
      </c>
      <c r="N19" s="87">
        <v>0</v>
      </c>
    </row>
    <row r="20" spans="1:14" ht="20.1" customHeight="1" x14ac:dyDescent="0.15">
      <c r="A20" s="100" t="s">
        <v>170</v>
      </c>
      <c r="B20" s="100" t="s">
        <v>167</v>
      </c>
      <c r="C20" s="100" t="s">
        <v>80</v>
      </c>
      <c r="D20" s="100" t="s">
        <v>178</v>
      </c>
      <c r="E20" s="87">
        <f>SUM(F20,I20,L20)</f>
        <v>13313</v>
      </c>
      <c r="F20" s="87">
        <f>SUM(G20:H20)</f>
        <v>13313</v>
      </c>
      <c r="G20" s="87">
        <v>13313</v>
      </c>
      <c r="H20" s="87">
        <v>0</v>
      </c>
      <c r="I20" s="87">
        <f>SUM(J20:K20)</f>
        <v>0</v>
      </c>
      <c r="J20" s="87">
        <v>0</v>
      </c>
      <c r="K20" s="87">
        <v>0</v>
      </c>
      <c r="L20" s="87">
        <f>SUM(M20:N20)</f>
        <v>0</v>
      </c>
      <c r="M20" s="87">
        <v>0</v>
      </c>
      <c r="N20" s="87">
        <v>0</v>
      </c>
    </row>
    <row r="21" spans="1:14" ht="20.1" customHeight="1" x14ac:dyDescent="0.15">
      <c r="A21" s="100"/>
      <c r="B21" s="100"/>
      <c r="C21" s="100"/>
      <c r="D21" s="100" t="s">
        <v>179</v>
      </c>
      <c r="E21" s="87">
        <f>SUM(F21,I21,L21)</f>
        <v>582613</v>
      </c>
      <c r="F21" s="87">
        <f>SUM(G21:H21)</f>
        <v>582613</v>
      </c>
      <c r="G21" s="87">
        <v>582613</v>
      </c>
      <c r="H21" s="87">
        <v>0</v>
      </c>
      <c r="I21" s="87">
        <f>SUM(J21:K21)</f>
        <v>0</v>
      </c>
      <c r="J21" s="87">
        <v>0</v>
      </c>
      <c r="K21" s="87">
        <v>0</v>
      </c>
      <c r="L21" s="87">
        <f>SUM(M21:N21)</f>
        <v>0</v>
      </c>
      <c r="M21" s="87">
        <v>0</v>
      </c>
      <c r="N21" s="87">
        <v>0</v>
      </c>
    </row>
    <row r="22" spans="1:14" ht="20.1" customHeight="1" x14ac:dyDescent="0.15">
      <c r="A22" s="100" t="s">
        <v>180</v>
      </c>
      <c r="B22" s="100" t="s">
        <v>83</v>
      </c>
      <c r="C22" s="100" t="s">
        <v>80</v>
      </c>
      <c r="D22" s="100" t="s">
        <v>181</v>
      </c>
      <c r="E22" s="87">
        <f>SUM(F22,I22,L22)</f>
        <v>582613</v>
      </c>
      <c r="F22" s="87">
        <f>SUM(G22:H22)</f>
        <v>582613</v>
      </c>
      <c r="G22" s="87">
        <v>582613</v>
      </c>
      <c r="H22" s="87">
        <v>0</v>
      </c>
      <c r="I22" s="87">
        <f>SUM(J22:K22)</f>
        <v>0</v>
      </c>
      <c r="J22" s="87">
        <v>0</v>
      </c>
      <c r="K22" s="87">
        <v>0</v>
      </c>
      <c r="L22" s="87">
        <f>SUM(M22:N22)</f>
        <v>0</v>
      </c>
      <c r="M22" s="87">
        <v>0</v>
      </c>
      <c r="N22" s="87">
        <v>0</v>
      </c>
    </row>
    <row r="23" spans="1:14" ht="20.1" customHeight="1" x14ac:dyDescent="0.15">
      <c r="A23" s="100"/>
      <c r="B23" s="100"/>
      <c r="C23" s="100"/>
      <c r="D23" s="100" t="s">
        <v>182</v>
      </c>
      <c r="E23" s="87">
        <f>SUM(F23,I23,L23)</f>
        <v>998376</v>
      </c>
      <c r="F23" s="87">
        <f>SUM(G23:H23)</f>
        <v>998376</v>
      </c>
      <c r="G23" s="87">
        <v>28476</v>
      </c>
      <c r="H23" s="87">
        <v>969900</v>
      </c>
      <c r="I23" s="87">
        <f>SUM(J23:K23)</f>
        <v>0</v>
      </c>
      <c r="J23" s="87">
        <v>0</v>
      </c>
      <c r="K23" s="87">
        <v>0</v>
      </c>
      <c r="L23" s="87">
        <f>SUM(M23:N23)</f>
        <v>0</v>
      </c>
      <c r="M23" s="87">
        <v>0</v>
      </c>
      <c r="N23" s="87">
        <v>0</v>
      </c>
    </row>
    <row r="24" spans="1:14" ht="20.1" customHeight="1" x14ac:dyDescent="0.15">
      <c r="A24" s="100" t="s">
        <v>183</v>
      </c>
      <c r="B24" s="100" t="s">
        <v>83</v>
      </c>
      <c r="C24" s="100" t="s">
        <v>80</v>
      </c>
      <c r="D24" s="100" t="s">
        <v>184</v>
      </c>
      <c r="E24" s="87">
        <f>SUM(F24,I24,L24)</f>
        <v>998376</v>
      </c>
      <c r="F24" s="87">
        <f>SUM(G24:H24)</f>
        <v>998376</v>
      </c>
      <c r="G24" s="87">
        <v>28476</v>
      </c>
      <c r="H24" s="87">
        <v>969900</v>
      </c>
      <c r="I24" s="87">
        <f>SUM(J24:K24)</f>
        <v>0</v>
      </c>
      <c r="J24" s="87">
        <v>0</v>
      </c>
      <c r="K24" s="87">
        <v>0</v>
      </c>
      <c r="L24" s="87">
        <f>SUM(M24:N24)</f>
        <v>0</v>
      </c>
      <c r="M24" s="87">
        <v>0</v>
      </c>
      <c r="N24" s="87">
        <v>0</v>
      </c>
    </row>
  </sheetData>
  <mergeCells count="10">
    <mergeCell ref="A2:N2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honeticPr fontId="0" type="noConversion"/>
  <printOptions horizontalCentered="1"/>
  <pageMargins left="0.5902039723133478" right="0.5902039723133478" top="0.5902039723133478" bottom="0.5902039723133478" header="0.5902039723133478" footer="0.3937007874015748"/>
  <pageSetup paperSize="9" scale="64" orientation="landscape" fitToHeight="10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DI17"/>
  <sheetViews>
    <sheetView showGridLines="0" showZeros="0" zoomScaleNormal="100" topLeftCell="A1" workbookViewId="0">
      <selection activeCell="A1" activeCellId="0" sqref="A1"/>
    </sheetView>
  </sheetViews>
  <sheetFormatPr defaultRowHeight="11.25" defaultColWidth="9.16680653889974" x14ac:dyDescent="0.15"/>
  <cols>
    <col min="1" max="1" width="4.833333333333333" customWidth="1"/>
    <col min="2" max="3" width="3.6666666666666665" customWidth="1"/>
    <col min="4" max="4" width="9.166666666666666"/>
    <col min="5" max="5" width="38.0" customWidth="1"/>
    <col min="6" max="7" width="14.666666666666666" customWidth="1"/>
    <col min="8" max="13" width="10.666666666666666" customWidth="1"/>
    <col min="14" max="22" width="12.166666666666666" customWidth="1"/>
    <col min="23" max="25" width="10.666666666666666" customWidth="1"/>
    <col min="26" max="30" width="12.166666666666666" customWidth="1"/>
    <col min="31" max="32" width="10.666666666666666" customWidth="1"/>
    <col min="33" max="33" width="12.166666666666666" customWidth="1"/>
    <col min="34" max="34" width="9.833333333333334" customWidth="1"/>
    <col min="35" max="113" width="10.666666666666666" customWidth="1"/>
  </cols>
  <sheetData>
    <row r="1" spans="1:112" ht="20.1" customHeight="1" x14ac:dyDescent="0.1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101"/>
      <c r="AI1" s="101"/>
      <c r="DH1" s="45" t="s">
        <v>185</v>
      </c>
    </row>
    <row r="2" spans="1:112" ht="20.1" customHeight="1" x14ac:dyDescent="0.15">
      <c r="A2" s="221" t="s">
        <v>186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</row>
    <row r="3" spans="1:112" ht="20.1" customHeight="1" x14ac:dyDescent="0.15">
      <c r="A3" s="47"/>
      <c r="B3" s="47"/>
      <c r="C3" s="47"/>
      <c r="D3" s="47"/>
      <c r="E3" s="47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49" t="s">
        <v>5</v>
      </c>
    </row>
    <row r="4" spans="1:112" ht="20.1" customHeight="1" x14ac:dyDescent="0.15">
      <c r="A4" s="261" t="s">
        <v>56</v>
      </c>
      <c r="B4" s="261"/>
      <c r="C4" s="261"/>
      <c r="D4" s="261"/>
      <c r="E4" s="261"/>
      <c r="F4" s="264" t="s">
        <v>57</v>
      </c>
      <c r="G4" s="262" t="s">
        <v>187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 t="s">
        <v>188</v>
      </c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3" t="s">
        <v>189</v>
      </c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 t="s">
        <v>190</v>
      </c>
      <c r="BJ4" s="263"/>
      <c r="BK4" s="263"/>
      <c r="BL4" s="263"/>
      <c r="BM4" s="263"/>
      <c r="BN4" s="263" t="s">
        <v>191</v>
      </c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 t="s">
        <v>192</v>
      </c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 t="s">
        <v>193</v>
      </c>
      <c r="CS4" s="263"/>
      <c r="CT4" s="263"/>
      <c r="CU4" s="263" t="s">
        <v>194</v>
      </c>
      <c r="CV4" s="263"/>
      <c r="CW4" s="263"/>
      <c r="CX4" s="263"/>
      <c r="CY4" s="263"/>
      <c r="CZ4" s="263"/>
      <c r="DA4" s="263" t="s">
        <v>195</v>
      </c>
      <c r="DB4" s="263"/>
      <c r="DC4" s="263"/>
      <c r="DD4" s="263" t="s">
        <v>196</v>
      </c>
      <c r="DE4" s="263"/>
      <c r="DF4" s="263"/>
      <c r="DG4" s="263"/>
      <c r="DH4" s="263"/>
    </row>
    <row r="5" spans="1:112" ht="20.1" customHeight="1" x14ac:dyDescent="0.15">
      <c r="A5" s="261" t="s">
        <v>67</v>
      </c>
      <c r="B5" s="261"/>
      <c r="C5" s="261"/>
      <c r="D5" s="264" t="s">
        <v>68</v>
      </c>
      <c r="E5" s="264" t="s">
        <v>69</v>
      </c>
      <c r="F5" s="264"/>
      <c r="G5" s="264" t="s">
        <v>72</v>
      </c>
      <c r="H5" s="264" t="s">
        <v>197</v>
      </c>
      <c r="I5" s="264" t="s">
        <v>198</v>
      </c>
      <c r="J5" s="264" t="s">
        <v>199</v>
      </c>
      <c r="K5" s="264" t="s">
        <v>200</v>
      </c>
      <c r="L5" s="264" t="s">
        <v>201</v>
      </c>
      <c r="M5" s="264" t="s">
        <v>202</v>
      </c>
      <c r="N5" s="264" t="s">
        <v>203</v>
      </c>
      <c r="O5" s="264" t="s">
        <v>204</v>
      </c>
      <c r="P5" s="264" t="s">
        <v>205</v>
      </c>
      <c r="Q5" s="264" t="s">
        <v>206</v>
      </c>
      <c r="R5" s="264" t="s">
        <v>207</v>
      </c>
      <c r="S5" s="264" t="s">
        <v>208</v>
      </c>
      <c r="T5" s="264" t="s">
        <v>209</v>
      </c>
      <c r="U5" s="264" t="s">
        <v>72</v>
      </c>
      <c r="V5" s="264" t="s">
        <v>210</v>
      </c>
      <c r="W5" s="264" t="s">
        <v>211</v>
      </c>
      <c r="X5" s="264" t="s">
        <v>212</v>
      </c>
      <c r="Y5" s="264" t="s">
        <v>213</v>
      </c>
      <c r="Z5" s="264" t="s">
        <v>214</v>
      </c>
      <c r="AA5" s="264" t="s">
        <v>215</v>
      </c>
      <c r="AB5" s="264" t="s">
        <v>216</v>
      </c>
      <c r="AC5" s="264" t="s">
        <v>217</v>
      </c>
      <c r="AD5" s="264" t="s">
        <v>218</v>
      </c>
      <c r="AE5" s="264" t="s">
        <v>219</v>
      </c>
      <c r="AF5" s="264" t="s">
        <v>220</v>
      </c>
      <c r="AG5" s="264" t="s">
        <v>221</v>
      </c>
      <c r="AH5" s="264" t="s">
        <v>222</v>
      </c>
      <c r="AI5" s="264" t="s">
        <v>223</v>
      </c>
      <c r="AJ5" s="264" t="s">
        <v>224</v>
      </c>
      <c r="AK5" s="264" t="s">
        <v>225</v>
      </c>
      <c r="AL5" s="264" t="s">
        <v>226</v>
      </c>
      <c r="AM5" s="264" t="s">
        <v>227</v>
      </c>
      <c r="AN5" s="264" t="s">
        <v>228</v>
      </c>
      <c r="AO5" s="264" t="s">
        <v>229</v>
      </c>
      <c r="AP5" s="264" t="s">
        <v>230</v>
      </c>
      <c r="AQ5" s="264" t="s">
        <v>231</v>
      </c>
      <c r="AR5" s="264" t="s">
        <v>232</v>
      </c>
      <c r="AS5" s="264" t="s">
        <v>233</v>
      </c>
      <c r="AT5" s="264" t="s">
        <v>234</v>
      </c>
      <c r="AU5" s="264" t="s">
        <v>235</v>
      </c>
      <c r="AV5" s="264" t="s">
        <v>236</v>
      </c>
      <c r="AW5" s="264" t="s">
        <v>72</v>
      </c>
      <c r="AX5" s="264" t="s">
        <v>237</v>
      </c>
      <c r="AY5" s="264" t="s">
        <v>238</v>
      </c>
      <c r="AZ5" s="264" t="s">
        <v>239</v>
      </c>
      <c r="BA5" s="264" t="s">
        <v>240</v>
      </c>
      <c r="BB5" s="264" t="s">
        <v>241</v>
      </c>
      <c r="BC5" s="264" t="s">
        <v>242</v>
      </c>
      <c r="BD5" s="264" t="s">
        <v>208</v>
      </c>
      <c r="BE5" s="264" t="s">
        <v>243</v>
      </c>
      <c r="BF5" s="264" t="s">
        <v>244</v>
      </c>
      <c r="BG5" s="264" t="s">
        <v>245</v>
      </c>
      <c r="BH5" s="264" t="s">
        <v>246</v>
      </c>
      <c r="BI5" s="264" t="s">
        <v>72</v>
      </c>
      <c r="BJ5" s="264" t="s">
        <v>247</v>
      </c>
      <c r="BK5" s="264" t="s">
        <v>248</v>
      </c>
      <c r="BL5" s="264" t="s">
        <v>249</v>
      </c>
      <c r="BM5" s="264" t="s">
        <v>250</v>
      </c>
      <c r="BN5" s="264" t="s">
        <v>72</v>
      </c>
      <c r="BO5" s="264" t="s">
        <v>251</v>
      </c>
      <c r="BP5" s="264" t="s">
        <v>252</v>
      </c>
      <c r="BQ5" s="264" t="s">
        <v>253</v>
      </c>
      <c r="BR5" s="264" t="s">
        <v>254</v>
      </c>
      <c r="BS5" s="264" t="s">
        <v>255</v>
      </c>
      <c r="BT5" s="264" t="s">
        <v>256</v>
      </c>
      <c r="BU5" s="264" t="s">
        <v>257</v>
      </c>
      <c r="BV5" s="264" t="s">
        <v>258</v>
      </c>
      <c r="BW5" s="264" t="s">
        <v>259</v>
      </c>
      <c r="BX5" s="264" t="s">
        <v>260</v>
      </c>
      <c r="BY5" s="264" t="s">
        <v>261</v>
      </c>
      <c r="BZ5" s="264" t="s">
        <v>262</v>
      </c>
      <c r="CA5" s="264" t="s">
        <v>72</v>
      </c>
      <c r="CB5" s="264" t="s">
        <v>251</v>
      </c>
      <c r="CC5" s="264" t="s">
        <v>252</v>
      </c>
      <c r="CD5" s="264" t="s">
        <v>253</v>
      </c>
      <c r="CE5" s="264" t="s">
        <v>254</v>
      </c>
      <c r="CF5" s="264" t="s">
        <v>255</v>
      </c>
      <c r="CG5" s="264" t="s">
        <v>256</v>
      </c>
      <c r="CH5" s="264" t="s">
        <v>257</v>
      </c>
      <c r="CI5" s="264" t="s">
        <v>263</v>
      </c>
      <c r="CJ5" s="264" t="s">
        <v>264</v>
      </c>
      <c r="CK5" s="264" t="s">
        <v>265</v>
      </c>
      <c r="CL5" s="264" t="s">
        <v>266</v>
      </c>
      <c r="CM5" s="264" t="s">
        <v>258</v>
      </c>
      <c r="CN5" s="264" t="s">
        <v>259</v>
      </c>
      <c r="CO5" s="264" t="s">
        <v>267</v>
      </c>
      <c r="CP5" s="264" t="s">
        <v>261</v>
      </c>
      <c r="CQ5" s="264" t="s">
        <v>192</v>
      </c>
      <c r="CR5" s="264" t="s">
        <v>72</v>
      </c>
      <c r="CS5" s="264" t="s">
        <v>268</v>
      </c>
      <c r="CT5" s="264" t="s">
        <v>269</v>
      </c>
      <c r="CU5" s="264" t="s">
        <v>72</v>
      </c>
      <c r="CV5" s="264" t="s">
        <v>268</v>
      </c>
      <c r="CW5" s="264" t="s">
        <v>270</v>
      </c>
      <c r="CX5" s="264" t="s">
        <v>271</v>
      </c>
      <c r="CY5" s="264" t="s">
        <v>272</v>
      </c>
      <c r="CZ5" s="264" t="s">
        <v>269</v>
      </c>
      <c r="DA5" s="264" t="s">
        <v>72</v>
      </c>
      <c r="DB5" s="264" t="s">
        <v>195</v>
      </c>
      <c r="DC5" s="264" t="s">
        <v>273</v>
      </c>
      <c r="DD5" s="264" t="s">
        <v>72</v>
      </c>
      <c r="DE5" s="264" t="s">
        <v>274</v>
      </c>
      <c r="DF5" s="264" t="s">
        <v>275</v>
      </c>
      <c r="DG5" s="264" t="s">
        <v>276</v>
      </c>
      <c r="DH5" s="264" t="s">
        <v>196</v>
      </c>
    </row>
    <row r="6" spans="1:112" ht="30.75" customHeight="1" x14ac:dyDescent="0.15">
      <c r="A6" s="98" t="s">
        <v>77</v>
      </c>
      <c r="B6" s="99" t="s">
        <v>78</v>
      </c>
      <c r="C6" s="98" t="s">
        <v>79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 t="s">
        <v>277</v>
      </c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</row>
    <row r="7" spans="1:112" ht="20.1" customHeight="1" x14ac:dyDescent="0.15">
      <c r="A7" s="100"/>
      <c r="B7" s="100"/>
      <c r="C7" s="100"/>
      <c r="D7" s="100"/>
      <c r="E7" s="100" t="s">
        <v>57</v>
      </c>
      <c r="F7" s="87">
        <v>5324215</v>
      </c>
      <c r="G7" s="87">
        <v>3799915</v>
      </c>
      <c r="H7" s="87">
        <v>1001460</v>
      </c>
      <c r="I7" s="87">
        <v>825576</v>
      </c>
      <c r="J7" s="87">
        <v>43926</v>
      </c>
      <c r="K7" s="87">
        <v>0</v>
      </c>
      <c r="L7" s="87">
        <v>582613</v>
      </c>
      <c r="M7" s="87">
        <v>490696</v>
      </c>
      <c r="N7" s="87">
        <v>196279</v>
      </c>
      <c r="O7" s="87">
        <v>185905</v>
      </c>
      <c r="P7" s="87">
        <v>57277</v>
      </c>
      <c r="Q7" s="87">
        <v>12971</v>
      </c>
      <c r="R7" s="87">
        <v>369012</v>
      </c>
      <c r="S7" s="87">
        <v>34200</v>
      </c>
      <c r="T7" s="87">
        <v>0</v>
      </c>
      <c r="U7" s="87">
        <v>525924</v>
      </c>
      <c r="V7" s="87">
        <v>164600</v>
      </c>
      <c r="W7" s="87">
        <v>0</v>
      </c>
      <c r="X7" s="87">
        <v>0</v>
      </c>
      <c r="Y7" s="87">
        <v>0</v>
      </c>
      <c r="Z7" s="87">
        <v>680</v>
      </c>
      <c r="AA7" s="87">
        <v>26180</v>
      </c>
      <c r="AB7" s="87">
        <v>8160</v>
      </c>
      <c r="AC7" s="87">
        <v>0</v>
      </c>
      <c r="AD7" s="87">
        <v>0</v>
      </c>
      <c r="AE7" s="87">
        <v>153000</v>
      </c>
      <c r="AF7" s="87">
        <v>0</v>
      </c>
      <c r="AG7" s="87">
        <v>100000</v>
      </c>
      <c r="AH7" s="87">
        <v>0</v>
      </c>
      <c r="AI7" s="87">
        <v>0</v>
      </c>
      <c r="AJ7" s="87">
        <v>13600</v>
      </c>
      <c r="AK7" s="87">
        <v>6391</v>
      </c>
      <c r="AL7" s="87">
        <v>0</v>
      </c>
      <c r="AM7" s="87">
        <v>0</v>
      </c>
      <c r="AN7" s="87">
        <v>0</v>
      </c>
      <c r="AO7" s="87">
        <v>0</v>
      </c>
      <c r="AP7" s="87">
        <v>0</v>
      </c>
      <c r="AQ7" s="87">
        <v>0</v>
      </c>
      <c r="AR7" s="87">
        <v>0</v>
      </c>
      <c r="AS7" s="87">
        <v>40000</v>
      </c>
      <c r="AT7" s="87">
        <v>0</v>
      </c>
      <c r="AU7" s="87">
        <v>0</v>
      </c>
      <c r="AV7" s="87">
        <v>13313</v>
      </c>
      <c r="AW7" s="87">
        <v>998376</v>
      </c>
      <c r="AX7" s="87">
        <v>0</v>
      </c>
      <c r="AY7" s="87">
        <v>0</v>
      </c>
      <c r="AZ7" s="87">
        <v>0</v>
      </c>
      <c r="BA7" s="87">
        <v>0</v>
      </c>
      <c r="BB7" s="87">
        <v>997500</v>
      </c>
      <c r="BC7" s="87">
        <v>0</v>
      </c>
      <c r="BD7" s="87">
        <v>0</v>
      </c>
      <c r="BE7" s="87">
        <v>0</v>
      </c>
      <c r="BF7" s="87">
        <v>876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0</v>
      </c>
      <c r="CA7" s="87">
        <v>0</v>
      </c>
      <c r="CB7" s="87">
        <v>0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</row>
    <row r="8" spans="1:112" ht="20.1" customHeight="1" x14ac:dyDescent="0.15">
      <c r="A8" s="100"/>
      <c r="B8" s="100"/>
      <c r="C8" s="100"/>
      <c r="D8" s="100" t="s">
        <v>80</v>
      </c>
      <c r="E8" s="100" t="s">
        <v>0</v>
      </c>
      <c r="F8" s="87">
        <v>5324215</v>
      </c>
      <c r="G8" s="87">
        <v>3799915</v>
      </c>
      <c r="H8" s="87">
        <v>1001460</v>
      </c>
      <c r="I8" s="87">
        <v>825576</v>
      </c>
      <c r="J8" s="87">
        <v>43926</v>
      </c>
      <c r="K8" s="87">
        <v>0</v>
      </c>
      <c r="L8" s="87">
        <v>582613</v>
      </c>
      <c r="M8" s="87">
        <v>490696</v>
      </c>
      <c r="N8" s="87">
        <v>196279</v>
      </c>
      <c r="O8" s="87">
        <v>185905</v>
      </c>
      <c r="P8" s="87">
        <v>57277</v>
      </c>
      <c r="Q8" s="87">
        <v>12971</v>
      </c>
      <c r="R8" s="87">
        <v>369012</v>
      </c>
      <c r="S8" s="87">
        <v>34200</v>
      </c>
      <c r="T8" s="87">
        <v>0</v>
      </c>
      <c r="U8" s="87">
        <v>525924</v>
      </c>
      <c r="V8" s="87">
        <v>164600</v>
      </c>
      <c r="W8" s="87">
        <v>0</v>
      </c>
      <c r="X8" s="87">
        <v>0</v>
      </c>
      <c r="Y8" s="87">
        <v>0</v>
      </c>
      <c r="Z8" s="87">
        <v>680</v>
      </c>
      <c r="AA8" s="87">
        <v>26180</v>
      </c>
      <c r="AB8" s="87">
        <v>8160</v>
      </c>
      <c r="AC8" s="87">
        <v>0</v>
      </c>
      <c r="AD8" s="87">
        <v>0</v>
      </c>
      <c r="AE8" s="87">
        <v>153000</v>
      </c>
      <c r="AF8" s="87">
        <v>0</v>
      </c>
      <c r="AG8" s="87">
        <v>100000</v>
      </c>
      <c r="AH8" s="87">
        <v>0</v>
      </c>
      <c r="AI8" s="87">
        <v>0</v>
      </c>
      <c r="AJ8" s="87">
        <v>13600</v>
      </c>
      <c r="AK8" s="87">
        <v>6391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40000</v>
      </c>
      <c r="AT8" s="87">
        <v>0</v>
      </c>
      <c r="AU8" s="87">
        <v>0</v>
      </c>
      <c r="AV8" s="87">
        <v>13313</v>
      </c>
      <c r="AW8" s="87">
        <v>998376</v>
      </c>
      <c r="AX8" s="87">
        <v>0</v>
      </c>
      <c r="AY8" s="87">
        <v>0</v>
      </c>
      <c r="AZ8" s="87">
        <v>0</v>
      </c>
      <c r="BA8" s="87">
        <v>0</v>
      </c>
      <c r="BB8" s="87">
        <v>997500</v>
      </c>
      <c r="BC8" s="87">
        <v>0</v>
      </c>
      <c r="BD8" s="87">
        <v>0</v>
      </c>
      <c r="BE8" s="87">
        <v>0</v>
      </c>
      <c r="BF8" s="87">
        <v>876</v>
      </c>
      <c r="BG8" s="87">
        <v>0</v>
      </c>
      <c r="BH8" s="87"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v>0</v>
      </c>
      <c r="BP8" s="87">
        <v>0</v>
      </c>
      <c r="BQ8" s="87">
        <v>0</v>
      </c>
      <c r="BR8" s="87">
        <v>0</v>
      </c>
      <c r="BS8" s="87">
        <v>0</v>
      </c>
      <c r="BT8" s="87">
        <v>0</v>
      </c>
      <c r="BU8" s="87">
        <v>0</v>
      </c>
      <c r="BV8" s="87">
        <v>0</v>
      </c>
      <c r="BW8" s="87">
        <v>0</v>
      </c>
      <c r="BX8" s="87">
        <v>0</v>
      </c>
      <c r="BY8" s="87">
        <v>0</v>
      </c>
      <c r="BZ8" s="87"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v>0</v>
      </c>
      <c r="CI8" s="87">
        <v>0</v>
      </c>
      <c r="CJ8" s="87">
        <v>0</v>
      </c>
      <c r="CK8" s="87">
        <v>0</v>
      </c>
      <c r="CL8" s="87">
        <v>0</v>
      </c>
      <c r="CM8" s="87">
        <v>0</v>
      </c>
      <c r="CN8" s="87">
        <v>0</v>
      </c>
      <c r="CO8" s="87">
        <v>0</v>
      </c>
      <c r="CP8" s="87">
        <v>0</v>
      </c>
      <c r="CQ8" s="87">
        <v>0</v>
      </c>
      <c r="CR8" s="87">
        <v>0</v>
      </c>
      <c r="CS8" s="87">
        <v>0</v>
      </c>
      <c r="CT8" s="87">
        <v>0</v>
      </c>
      <c r="CU8" s="87">
        <v>0</v>
      </c>
      <c r="CV8" s="87">
        <v>0</v>
      </c>
      <c r="CW8" s="87">
        <v>0</v>
      </c>
      <c r="CX8" s="87">
        <v>0</v>
      </c>
      <c r="CY8" s="87">
        <v>0</v>
      </c>
      <c r="CZ8" s="87">
        <v>0</v>
      </c>
      <c r="DA8" s="87">
        <v>0</v>
      </c>
      <c r="DB8" s="87">
        <v>0</v>
      </c>
      <c r="DC8" s="87">
        <v>0</v>
      </c>
      <c r="DD8" s="87">
        <v>0</v>
      </c>
      <c r="DE8" s="87">
        <v>0</v>
      </c>
      <c r="DF8" s="87">
        <v>0</v>
      </c>
      <c r="DG8" s="87">
        <v>0</v>
      </c>
      <c r="DH8" s="87">
        <v>0</v>
      </c>
    </row>
    <row r="9" spans="1:112" ht="20.1" customHeight="1" x14ac:dyDescent="0.15">
      <c r="A9" s="100" t="s">
        <v>81</v>
      </c>
      <c r="B9" s="100" t="s">
        <v>82</v>
      </c>
      <c r="C9" s="100" t="s">
        <v>83</v>
      </c>
      <c r="D9" s="100" t="s">
        <v>84</v>
      </c>
      <c r="E9" s="100" t="s">
        <v>85</v>
      </c>
      <c r="F9" s="87">
        <v>1206750</v>
      </c>
      <c r="G9" s="87">
        <v>1025303</v>
      </c>
      <c r="H9" s="87">
        <v>421032</v>
      </c>
      <c r="I9" s="87">
        <v>532560</v>
      </c>
      <c r="J9" s="87">
        <v>35086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2425</v>
      </c>
      <c r="R9" s="87">
        <v>0</v>
      </c>
      <c r="S9" s="87">
        <v>34200</v>
      </c>
      <c r="T9" s="87">
        <v>0</v>
      </c>
      <c r="U9" s="87">
        <v>153271</v>
      </c>
      <c r="V9" s="87">
        <v>24700</v>
      </c>
      <c r="W9" s="87">
        <v>0</v>
      </c>
      <c r="X9" s="87">
        <v>0</v>
      </c>
      <c r="Y9" s="87">
        <v>0</v>
      </c>
      <c r="Z9" s="87">
        <v>260</v>
      </c>
      <c r="AA9" s="87">
        <v>10010</v>
      </c>
      <c r="AB9" s="87">
        <v>3120</v>
      </c>
      <c r="AC9" s="87">
        <v>0</v>
      </c>
      <c r="AD9" s="87">
        <v>0</v>
      </c>
      <c r="AE9" s="87">
        <v>58500</v>
      </c>
      <c r="AF9" s="87">
        <v>0</v>
      </c>
      <c r="AG9" s="87">
        <v>0</v>
      </c>
      <c r="AH9" s="87">
        <v>0</v>
      </c>
      <c r="AI9" s="87">
        <v>0</v>
      </c>
      <c r="AJ9" s="87">
        <v>5200</v>
      </c>
      <c r="AK9" s="87">
        <v>6391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40000</v>
      </c>
      <c r="AT9" s="87">
        <v>0</v>
      </c>
      <c r="AU9" s="87">
        <v>0</v>
      </c>
      <c r="AV9" s="87">
        <v>5090</v>
      </c>
      <c r="AW9" s="87">
        <v>28176</v>
      </c>
      <c r="AX9" s="87">
        <v>0</v>
      </c>
      <c r="AY9" s="87">
        <v>0</v>
      </c>
      <c r="AZ9" s="87">
        <v>0</v>
      </c>
      <c r="BA9" s="87">
        <v>0</v>
      </c>
      <c r="BB9" s="87">
        <v>27600</v>
      </c>
      <c r="BC9" s="87">
        <v>0</v>
      </c>
      <c r="BD9" s="87">
        <v>0</v>
      </c>
      <c r="BE9" s="87">
        <v>0</v>
      </c>
      <c r="BF9" s="87">
        <v>576</v>
      </c>
      <c r="BG9" s="87">
        <v>0</v>
      </c>
      <c r="BH9" s="87"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v>0</v>
      </c>
      <c r="BP9" s="87">
        <v>0</v>
      </c>
      <c r="BQ9" s="87">
        <v>0</v>
      </c>
      <c r="BR9" s="87">
        <v>0</v>
      </c>
      <c r="BS9" s="87">
        <v>0</v>
      </c>
      <c r="BT9" s="87">
        <v>0</v>
      </c>
      <c r="BU9" s="87">
        <v>0</v>
      </c>
      <c r="BV9" s="87">
        <v>0</v>
      </c>
      <c r="BW9" s="87">
        <v>0</v>
      </c>
      <c r="BX9" s="87">
        <v>0</v>
      </c>
      <c r="BY9" s="87">
        <v>0</v>
      </c>
      <c r="BZ9" s="87"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0</v>
      </c>
      <c r="CQ9" s="87">
        <v>0</v>
      </c>
      <c r="CR9" s="87">
        <v>0</v>
      </c>
      <c r="CS9" s="87">
        <v>0</v>
      </c>
      <c r="CT9" s="87">
        <v>0</v>
      </c>
      <c r="CU9" s="87">
        <v>0</v>
      </c>
      <c r="CV9" s="87">
        <v>0</v>
      </c>
      <c r="CW9" s="87">
        <v>0</v>
      </c>
      <c r="CX9" s="87">
        <v>0</v>
      </c>
      <c r="CY9" s="87">
        <v>0</v>
      </c>
      <c r="CZ9" s="87">
        <v>0</v>
      </c>
      <c r="DA9" s="87">
        <v>0</v>
      </c>
      <c r="DB9" s="87">
        <v>0</v>
      </c>
      <c r="DC9" s="87">
        <v>0</v>
      </c>
      <c r="DD9" s="87">
        <v>0</v>
      </c>
      <c r="DE9" s="87">
        <v>0</v>
      </c>
      <c r="DF9" s="87">
        <v>0</v>
      </c>
      <c r="DG9" s="87">
        <v>0</v>
      </c>
      <c r="DH9" s="87">
        <v>0</v>
      </c>
    </row>
    <row r="10" spans="1:112" ht="20.1" customHeight="1" x14ac:dyDescent="0.15">
      <c r="A10" s="100" t="s">
        <v>81</v>
      </c>
      <c r="B10" s="100" t="s">
        <v>86</v>
      </c>
      <c r="C10" s="100" t="s">
        <v>87</v>
      </c>
      <c r="D10" s="100" t="s">
        <v>84</v>
      </c>
      <c r="E10" s="100" t="s">
        <v>88</v>
      </c>
      <c r="F10" s="87">
        <v>77299</v>
      </c>
      <c r="G10" s="87">
        <v>69077</v>
      </c>
      <c r="H10" s="87">
        <v>26628</v>
      </c>
      <c r="I10" s="87">
        <v>8784</v>
      </c>
      <c r="J10" s="87">
        <v>0</v>
      </c>
      <c r="K10" s="87">
        <v>0</v>
      </c>
      <c r="L10" s="87">
        <v>33107</v>
      </c>
      <c r="M10" s="87">
        <v>0</v>
      </c>
      <c r="N10" s="87">
        <v>0</v>
      </c>
      <c r="O10" s="87">
        <v>0</v>
      </c>
      <c r="P10" s="87">
        <v>0</v>
      </c>
      <c r="Q10" s="87">
        <v>558</v>
      </c>
      <c r="R10" s="87">
        <v>0</v>
      </c>
      <c r="S10" s="87">
        <v>0</v>
      </c>
      <c r="T10" s="87">
        <v>0</v>
      </c>
      <c r="U10" s="87">
        <v>8222</v>
      </c>
      <c r="V10" s="87">
        <v>1900</v>
      </c>
      <c r="W10" s="87">
        <v>0</v>
      </c>
      <c r="X10" s="87">
        <v>0</v>
      </c>
      <c r="Y10" s="87">
        <v>0</v>
      </c>
      <c r="Z10" s="87">
        <v>20</v>
      </c>
      <c r="AA10" s="87">
        <v>770</v>
      </c>
      <c r="AB10" s="87">
        <v>240</v>
      </c>
      <c r="AC10" s="87">
        <v>0</v>
      </c>
      <c r="AD10" s="87">
        <v>0</v>
      </c>
      <c r="AE10" s="87">
        <v>4500</v>
      </c>
      <c r="AF10" s="87">
        <v>0</v>
      </c>
      <c r="AG10" s="87">
        <v>0</v>
      </c>
      <c r="AH10" s="87">
        <v>0</v>
      </c>
      <c r="AI10" s="87">
        <v>0</v>
      </c>
      <c r="AJ10" s="87">
        <v>400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392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87">
        <v>0</v>
      </c>
      <c r="BG10" s="87">
        <v>0</v>
      </c>
      <c r="BH10" s="87"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v>0</v>
      </c>
      <c r="BP10" s="87"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87">
        <v>0</v>
      </c>
      <c r="CM10" s="87">
        <v>0</v>
      </c>
      <c r="CN10" s="87">
        <v>0</v>
      </c>
      <c r="CO10" s="87">
        <v>0</v>
      </c>
      <c r="CP10" s="87">
        <v>0</v>
      </c>
      <c r="CQ10" s="87">
        <v>0</v>
      </c>
      <c r="CR10" s="87">
        <v>0</v>
      </c>
      <c r="CS10" s="87">
        <v>0</v>
      </c>
      <c r="CT10" s="87">
        <v>0</v>
      </c>
      <c r="CU10" s="87">
        <v>0</v>
      </c>
      <c r="CV10" s="87">
        <v>0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</row>
    <row r="11" spans="1:112" ht="20.1" customHeight="1" x14ac:dyDescent="0.15">
      <c r="A11" s="100" t="s">
        <v>81</v>
      </c>
      <c r="B11" s="100" t="s">
        <v>89</v>
      </c>
      <c r="C11" s="100" t="s">
        <v>83</v>
      </c>
      <c r="D11" s="100" t="s">
        <v>84</v>
      </c>
      <c r="E11" s="100" t="s">
        <v>90</v>
      </c>
      <c r="F11" s="87">
        <v>272839</v>
      </c>
      <c r="G11" s="87">
        <v>247874</v>
      </c>
      <c r="H11" s="87">
        <v>106080</v>
      </c>
      <c r="I11" s="87">
        <v>132456</v>
      </c>
      <c r="J11" s="87">
        <v>8840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498</v>
      </c>
      <c r="R11" s="87">
        <v>0</v>
      </c>
      <c r="S11" s="87">
        <v>0</v>
      </c>
      <c r="T11" s="87">
        <v>0</v>
      </c>
      <c r="U11" s="87">
        <v>24665</v>
      </c>
      <c r="V11" s="87">
        <v>5700</v>
      </c>
      <c r="W11" s="87">
        <v>0</v>
      </c>
      <c r="X11" s="87">
        <v>0</v>
      </c>
      <c r="Y11" s="87">
        <v>0</v>
      </c>
      <c r="Z11" s="87">
        <v>60</v>
      </c>
      <c r="AA11" s="87">
        <v>2310</v>
      </c>
      <c r="AB11" s="87">
        <v>720</v>
      </c>
      <c r="AC11" s="87">
        <v>0</v>
      </c>
      <c r="AD11" s="87">
        <v>0</v>
      </c>
      <c r="AE11" s="87">
        <v>13500</v>
      </c>
      <c r="AF11" s="87">
        <v>0</v>
      </c>
      <c r="AG11" s="87">
        <v>0</v>
      </c>
      <c r="AH11" s="87">
        <v>0</v>
      </c>
      <c r="AI11" s="87">
        <v>0</v>
      </c>
      <c r="AJ11" s="87">
        <v>1200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1175</v>
      </c>
      <c r="AW11" s="87">
        <v>300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300</v>
      </c>
      <c r="BG11" s="87">
        <v>0</v>
      </c>
      <c r="BH11" s="87"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v>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0</v>
      </c>
      <c r="CQ11" s="87">
        <v>0</v>
      </c>
      <c r="CR11" s="87">
        <v>0</v>
      </c>
      <c r="CS11" s="87">
        <v>0</v>
      </c>
      <c r="CT11" s="87">
        <v>0</v>
      </c>
      <c r="CU11" s="87">
        <v>0</v>
      </c>
      <c r="CV11" s="87">
        <v>0</v>
      </c>
      <c r="CW11" s="87">
        <v>0</v>
      </c>
      <c r="CX11" s="87">
        <v>0</v>
      </c>
      <c r="CY11" s="87">
        <v>0</v>
      </c>
      <c r="CZ11" s="87">
        <v>0</v>
      </c>
      <c r="DA11" s="87">
        <v>0</v>
      </c>
      <c r="DB11" s="87">
        <v>0</v>
      </c>
      <c r="DC11" s="87">
        <v>0</v>
      </c>
      <c r="DD11" s="87">
        <v>0</v>
      </c>
      <c r="DE11" s="87">
        <v>0</v>
      </c>
      <c r="DF11" s="87">
        <v>0</v>
      </c>
      <c r="DG11" s="87">
        <v>0</v>
      </c>
      <c r="DH11" s="87">
        <v>0</v>
      </c>
    </row>
    <row r="12" spans="1:112" ht="20.1" customHeight="1" x14ac:dyDescent="0.15">
      <c r="A12" s="100" t="s">
        <v>91</v>
      </c>
      <c r="B12" s="100" t="s">
        <v>92</v>
      </c>
      <c r="C12" s="100" t="s">
        <v>92</v>
      </c>
      <c r="D12" s="100" t="s">
        <v>84</v>
      </c>
      <c r="E12" s="100" t="s">
        <v>93</v>
      </c>
      <c r="F12" s="87">
        <v>490696</v>
      </c>
      <c r="G12" s="87">
        <v>490696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490696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v>0</v>
      </c>
      <c r="BG12" s="87">
        <v>0</v>
      </c>
      <c r="BH12" s="87"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v>0</v>
      </c>
      <c r="BP12" s="87"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0</v>
      </c>
      <c r="CL12" s="87">
        <v>0</v>
      </c>
      <c r="CM12" s="87">
        <v>0</v>
      </c>
      <c r="CN12" s="87">
        <v>0</v>
      </c>
      <c r="CO12" s="87">
        <v>0</v>
      </c>
      <c r="CP12" s="87">
        <v>0</v>
      </c>
      <c r="CQ12" s="87">
        <v>0</v>
      </c>
      <c r="CR12" s="87">
        <v>0</v>
      </c>
      <c r="CS12" s="87">
        <v>0</v>
      </c>
      <c r="CT12" s="87">
        <v>0</v>
      </c>
      <c r="CU12" s="87">
        <v>0</v>
      </c>
      <c r="CV12" s="87">
        <v>0</v>
      </c>
      <c r="CW12" s="87">
        <v>0</v>
      </c>
      <c r="CX12" s="87">
        <v>0</v>
      </c>
      <c r="CY12" s="87">
        <v>0</v>
      </c>
      <c r="CZ12" s="87">
        <v>0</v>
      </c>
      <c r="DA12" s="87">
        <v>0</v>
      </c>
      <c r="DB12" s="87">
        <v>0</v>
      </c>
      <c r="DC12" s="87">
        <v>0</v>
      </c>
      <c r="DD12" s="87">
        <v>0</v>
      </c>
      <c r="DE12" s="87">
        <v>0</v>
      </c>
      <c r="DF12" s="87">
        <v>0</v>
      </c>
      <c r="DG12" s="87">
        <v>0</v>
      </c>
      <c r="DH12" s="87">
        <v>0</v>
      </c>
    </row>
    <row r="13" spans="1:112" ht="20.1" customHeight="1" x14ac:dyDescent="0.15">
      <c r="A13" s="100" t="s">
        <v>91</v>
      </c>
      <c r="B13" s="100" t="s">
        <v>92</v>
      </c>
      <c r="C13" s="100" t="s">
        <v>86</v>
      </c>
      <c r="D13" s="100" t="s">
        <v>84</v>
      </c>
      <c r="E13" s="100" t="s">
        <v>94</v>
      </c>
      <c r="F13" s="87">
        <v>196279</v>
      </c>
      <c r="G13" s="87">
        <v>196279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196279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</row>
    <row r="14" spans="1:112" ht="20.1" customHeight="1" x14ac:dyDescent="0.15">
      <c r="A14" s="100" t="s">
        <v>95</v>
      </c>
      <c r="B14" s="100" t="s">
        <v>96</v>
      </c>
      <c r="C14" s="100" t="s">
        <v>83</v>
      </c>
      <c r="D14" s="100" t="s">
        <v>84</v>
      </c>
      <c r="E14" s="100" t="s">
        <v>97</v>
      </c>
      <c r="F14" s="87">
        <v>243182</v>
      </c>
      <c r="G14" s="87">
        <v>243182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185905</v>
      </c>
      <c r="P14" s="87">
        <v>57277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v>0</v>
      </c>
      <c r="BP14" s="87"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v>0</v>
      </c>
      <c r="CI14" s="87">
        <v>0</v>
      </c>
      <c r="CJ14" s="87">
        <v>0</v>
      </c>
      <c r="CK14" s="87">
        <v>0</v>
      </c>
      <c r="CL14" s="87">
        <v>0</v>
      </c>
      <c r="CM14" s="87">
        <v>0</v>
      </c>
      <c r="CN14" s="87">
        <v>0</v>
      </c>
      <c r="CO14" s="87">
        <v>0</v>
      </c>
      <c r="CP14" s="87">
        <v>0</v>
      </c>
      <c r="CQ14" s="87">
        <v>0</v>
      </c>
      <c r="CR14" s="87">
        <v>0</v>
      </c>
      <c r="CS14" s="87">
        <v>0</v>
      </c>
      <c r="CT14" s="87">
        <v>0</v>
      </c>
      <c r="CU14" s="87">
        <v>0</v>
      </c>
      <c r="CV14" s="87">
        <v>0</v>
      </c>
      <c r="CW14" s="87">
        <v>0</v>
      </c>
      <c r="CX14" s="87">
        <v>0</v>
      </c>
      <c r="CY14" s="87">
        <v>0</v>
      </c>
      <c r="CZ14" s="87">
        <v>0</v>
      </c>
      <c r="DA14" s="87">
        <v>0</v>
      </c>
      <c r="DB14" s="87">
        <v>0</v>
      </c>
      <c r="DC14" s="87">
        <v>0</v>
      </c>
      <c r="DD14" s="87">
        <v>0</v>
      </c>
      <c r="DE14" s="87">
        <v>0</v>
      </c>
      <c r="DF14" s="87">
        <v>0</v>
      </c>
      <c r="DG14" s="87">
        <v>0</v>
      </c>
      <c r="DH14" s="87">
        <v>0</v>
      </c>
    </row>
    <row r="15" spans="1:112" ht="20.1" customHeight="1" x14ac:dyDescent="0.15">
      <c r="A15" s="100" t="s">
        <v>98</v>
      </c>
      <c r="B15" s="100" t="s">
        <v>83</v>
      </c>
      <c r="C15" s="100" t="s">
        <v>99</v>
      </c>
      <c r="D15" s="100" t="s">
        <v>84</v>
      </c>
      <c r="E15" s="100" t="s">
        <v>100</v>
      </c>
      <c r="F15" s="87">
        <v>1298258</v>
      </c>
      <c r="G15" s="87">
        <v>1158492</v>
      </c>
      <c r="H15" s="87">
        <v>447720</v>
      </c>
      <c r="I15" s="87">
        <v>151776</v>
      </c>
      <c r="J15" s="87">
        <v>0</v>
      </c>
      <c r="K15" s="87">
        <v>0</v>
      </c>
      <c r="L15" s="87">
        <v>549506</v>
      </c>
      <c r="M15" s="87">
        <v>0</v>
      </c>
      <c r="N15" s="87">
        <v>0</v>
      </c>
      <c r="O15" s="87">
        <v>0</v>
      </c>
      <c r="P15" s="87">
        <v>0</v>
      </c>
      <c r="Q15" s="87">
        <v>9490</v>
      </c>
      <c r="R15" s="87">
        <v>0</v>
      </c>
      <c r="S15" s="87">
        <v>0</v>
      </c>
      <c r="T15" s="87">
        <v>0</v>
      </c>
      <c r="U15" s="87">
        <v>139766</v>
      </c>
      <c r="V15" s="87">
        <v>32300</v>
      </c>
      <c r="W15" s="87">
        <v>0</v>
      </c>
      <c r="X15" s="87">
        <v>0</v>
      </c>
      <c r="Y15" s="87">
        <v>0</v>
      </c>
      <c r="Z15" s="87">
        <v>340</v>
      </c>
      <c r="AA15" s="87">
        <v>13090</v>
      </c>
      <c r="AB15" s="87">
        <v>4080</v>
      </c>
      <c r="AC15" s="87">
        <v>0</v>
      </c>
      <c r="AD15" s="87">
        <v>0</v>
      </c>
      <c r="AE15" s="87">
        <v>76500</v>
      </c>
      <c r="AF15" s="87">
        <v>0</v>
      </c>
      <c r="AG15" s="87">
        <v>0</v>
      </c>
      <c r="AH15" s="87">
        <v>0</v>
      </c>
      <c r="AI15" s="87">
        <v>0</v>
      </c>
      <c r="AJ15" s="87">
        <v>6800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6656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0</v>
      </c>
      <c r="BH15" s="87"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7">
        <v>0</v>
      </c>
      <c r="BP15" s="87"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v>0</v>
      </c>
      <c r="CA15" s="87">
        <v>0</v>
      </c>
      <c r="CB15" s="87">
        <v>0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87">
        <v>0</v>
      </c>
      <c r="CM15" s="87">
        <v>0</v>
      </c>
      <c r="CN15" s="87">
        <v>0</v>
      </c>
      <c r="CO15" s="87">
        <v>0</v>
      </c>
      <c r="CP15" s="87">
        <v>0</v>
      </c>
      <c r="CQ15" s="87">
        <v>0</v>
      </c>
      <c r="CR15" s="87">
        <v>0</v>
      </c>
      <c r="CS15" s="87">
        <v>0</v>
      </c>
      <c r="CT15" s="87">
        <v>0</v>
      </c>
      <c r="CU15" s="87">
        <v>0</v>
      </c>
      <c r="CV15" s="87">
        <v>0</v>
      </c>
      <c r="CW15" s="87">
        <v>0</v>
      </c>
      <c r="CX15" s="87">
        <v>0</v>
      </c>
      <c r="CY15" s="87">
        <v>0</v>
      </c>
      <c r="CZ15" s="87">
        <v>0</v>
      </c>
      <c r="DA15" s="87">
        <v>0</v>
      </c>
      <c r="DB15" s="87">
        <v>0</v>
      </c>
      <c r="DC15" s="87">
        <v>0</v>
      </c>
      <c r="DD15" s="87">
        <v>0</v>
      </c>
      <c r="DE15" s="87">
        <v>0</v>
      </c>
      <c r="DF15" s="87">
        <v>0</v>
      </c>
      <c r="DG15" s="87">
        <v>0</v>
      </c>
      <c r="DH15" s="87">
        <v>0</v>
      </c>
    </row>
    <row r="16" spans="1:112" ht="20.1" customHeight="1" x14ac:dyDescent="0.15">
      <c r="A16" s="100" t="s">
        <v>98</v>
      </c>
      <c r="B16" s="100" t="s">
        <v>101</v>
      </c>
      <c r="C16" s="100" t="s">
        <v>92</v>
      </c>
      <c r="D16" s="100" t="s">
        <v>84</v>
      </c>
      <c r="E16" s="100" t="s">
        <v>102</v>
      </c>
      <c r="F16" s="87">
        <v>1169900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200000</v>
      </c>
      <c r="V16" s="87">
        <v>100000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100000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969900</v>
      </c>
      <c r="AX16" s="87">
        <v>0</v>
      </c>
      <c r="AY16" s="87">
        <v>0</v>
      </c>
      <c r="AZ16" s="87">
        <v>0</v>
      </c>
      <c r="BA16" s="87">
        <v>0</v>
      </c>
      <c r="BB16" s="87">
        <v>969900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0</v>
      </c>
      <c r="CL16" s="87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</row>
    <row r="17" spans="1:112" ht="20.1" customHeight="1" x14ac:dyDescent="0.15">
      <c r="A17" s="100" t="s">
        <v>103</v>
      </c>
      <c r="B17" s="100" t="s">
        <v>104</v>
      </c>
      <c r="C17" s="100" t="s">
        <v>83</v>
      </c>
      <c r="D17" s="100" t="s">
        <v>84</v>
      </c>
      <c r="E17" s="100" t="s">
        <v>105</v>
      </c>
      <c r="F17" s="87">
        <v>369012</v>
      </c>
      <c r="G17" s="87">
        <v>369012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369012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7">
        <v>0</v>
      </c>
      <c r="BE17" s="87">
        <v>0</v>
      </c>
      <c r="BF17" s="87">
        <v>0</v>
      </c>
      <c r="BG17" s="87">
        <v>0</v>
      </c>
      <c r="BH17" s="87">
        <v>0</v>
      </c>
      <c r="BI17" s="87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7">
        <v>0</v>
      </c>
      <c r="BP17" s="87">
        <v>0</v>
      </c>
      <c r="BQ17" s="87">
        <v>0</v>
      </c>
      <c r="BR17" s="87">
        <v>0</v>
      </c>
      <c r="BS17" s="87">
        <v>0</v>
      </c>
      <c r="BT17" s="87">
        <v>0</v>
      </c>
      <c r="BU17" s="87">
        <v>0</v>
      </c>
      <c r="BV17" s="87">
        <v>0</v>
      </c>
      <c r="BW17" s="87">
        <v>0</v>
      </c>
      <c r="BX17" s="87">
        <v>0</v>
      </c>
      <c r="BY17" s="87">
        <v>0</v>
      </c>
      <c r="BZ17" s="87">
        <v>0</v>
      </c>
      <c r="CA17" s="87">
        <v>0</v>
      </c>
      <c r="CB17" s="87">
        <v>0</v>
      </c>
      <c r="CC17" s="87">
        <v>0</v>
      </c>
      <c r="CD17" s="87">
        <v>0</v>
      </c>
      <c r="CE17" s="87">
        <v>0</v>
      </c>
      <c r="CF17" s="87">
        <v>0</v>
      </c>
      <c r="CG17" s="87">
        <v>0</v>
      </c>
      <c r="CH17" s="87">
        <v>0</v>
      </c>
      <c r="CI17" s="87">
        <v>0</v>
      </c>
      <c r="CJ17" s="87">
        <v>0</v>
      </c>
      <c r="CK17" s="87">
        <v>0</v>
      </c>
      <c r="CL17" s="87">
        <v>0</v>
      </c>
      <c r="CM17" s="87">
        <v>0</v>
      </c>
      <c r="CN17" s="87">
        <v>0</v>
      </c>
      <c r="CO17" s="87">
        <v>0</v>
      </c>
      <c r="CP17" s="87">
        <v>0</v>
      </c>
      <c r="CQ17" s="87">
        <v>0</v>
      </c>
      <c r="CR17" s="87">
        <v>0</v>
      </c>
      <c r="CS17" s="87">
        <v>0</v>
      </c>
      <c r="CT17" s="87">
        <v>0</v>
      </c>
      <c r="CU17" s="87">
        <v>0</v>
      </c>
      <c r="CV17" s="87">
        <v>0</v>
      </c>
      <c r="CW17" s="87">
        <v>0</v>
      </c>
      <c r="CX17" s="87">
        <v>0</v>
      </c>
      <c r="CY17" s="87">
        <v>0</v>
      </c>
      <c r="CZ17" s="87">
        <v>0</v>
      </c>
      <c r="DA17" s="87">
        <v>0</v>
      </c>
      <c r="DB17" s="87">
        <v>0</v>
      </c>
      <c r="DC17" s="87">
        <v>0</v>
      </c>
      <c r="DD17" s="87">
        <v>0</v>
      </c>
      <c r="DE17" s="87">
        <v>0</v>
      </c>
      <c r="DF17" s="87">
        <v>0</v>
      </c>
      <c r="DG17" s="87">
        <v>0</v>
      </c>
      <c r="DH17" s="87">
        <v>0</v>
      </c>
    </row>
  </sheetData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honeticPr fontId="0" type="noConversion"/>
  <printOptions horizontalCentered="1"/>
  <pageMargins left="0.5902039723133478" right="0.5902039723133478" top="0.5902039723133478" bottom="0.5902039723133478" header="0.5902039723133478" footer="0.3937007874015748"/>
  <pageSetup paperSize="9" scale="13" orientation="landscape" fitToHeight="1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G33"/>
  <sheetViews>
    <sheetView showGridLines="0" showZeros="0" zoomScaleNormal="100" topLeftCell="A1" workbookViewId="0">
      <selection activeCell="A1" activeCellId="0" sqref="A1"/>
    </sheetView>
  </sheetViews>
  <sheetFormatPr defaultRowHeight="11.25" defaultColWidth="9.16680653889974" x14ac:dyDescent="0.15"/>
  <cols>
    <col min="1" max="1" width="8.166666666666666" customWidth="1"/>
    <col min="2" max="2" width="5.5" customWidth="1"/>
    <col min="3" max="3" width="9.166666666666666"/>
    <col min="4" max="4" width="40.5" customWidth="1"/>
    <col min="5" max="5" width="25.833333333333332" customWidth="1"/>
    <col min="6" max="7" width="21.833333333333332" customWidth="1"/>
  </cols>
  <sheetData>
    <row r="1" spans="1:7" ht="20.1" customHeight="1" x14ac:dyDescent="0.15">
      <c r="A1" s="69"/>
      <c r="B1" s="69"/>
      <c r="C1" s="69"/>
      <c r="D1" s="70"/>
      <c r="E1" s="69"/>
      <c r="F1" s="69"/>
      <c r="G1" s="49" t="s">
        <v>278</v>
      </c>
    </row>
    <row r="2" spans="1:7" ht="25.5" customHeight="1" x14ac:dyDescent="0.15">
      <c r="A2" s="221" t="s">
        <v>279</v>
      </c>
      <c r="B2" s="221"/>
      <c r="C2" s="221"/>
      <c r="D2" s="221"/>
      <c r="E2" s="221"/>
      <c r="F2" s="221"/>
      <c r="G2" s="221"/>
    </row>
    <row r="3" spans="1:7" ht="20.1" customHeight="1" x14ac:dyDescent="0.15">
      <c r="A3" s="47"/>
      <c r="B3" s="47"/>
      <c r="C3" s="47"/>
      <c r="D3" s="47"/>
      <c r="E3" s="43"/>
      <c r="F3" s="43"/>
      <c r="G3" s="49" t="s">
        <v>5</v>
      </c>
    </row>
    <row r="4" spans="1:7" ht="20.1" customHeight="1" x14ac:dyDescent="0.15">
      <c r="A4" s="225" t="s">
        <v>280</v>
      </c>
      <c r="B4" s="224"/>
      <c r="C4" s="224"/>
      <c r="D4" s="223"/>
      <c r="E4" s="234" t="s">
        <v>108</v>
      </c>
      <c r="F4" s="226"/>
      <c r="G4" s="226"/>
    </row>
    <row r="5" spans="1:7" ht="20.1" customHeight="1" x14ac:dyDescent="0.15">
      <c r="A5" s="225" t="s">
        <v>67</v>
      </c>
      <c r="B5" s="223"/>
      <c r="C5" s="266" t="s">
        <v>68</v>
      </c>
      <c r="D5" s="231" t="s">
        <v>281</v>
      </c>
      <c r="E5" s="226" t="s">
        <v>57</v>
      </c>
      <c r="F5" s="269" t="s">
        <v>282</v>
      </c>
      <c r="G5" s="271" t="s">
        <v>283</v>
      </c>
    </row>
    <row r="6" spans="1:7" ht="33.75" customHeight="1" x14ac:dyDescent="0.15">
      <c r="A6" s="59" t="s">
        <v>77</v>
      </c>
      <c r="B6" s="60" t="s">
        <v>78</v>
      </c>
      <c r="C6" s="265"/>
      <c r="D6" s="267"/>
      <c r="E6" s="233"/>
      <c r="F6" s="268"/>
      <c r="G6" s="270"/>
    </row>
    <row r="7" spans="1:7" ht="20.1" customHeight="1" x14ac:dyDescent="0.15">
      <c r="A7" s="65"/>
      <c r="B7" s="85"/>
      <c r="C7" s="94"/>
      <c r="D7" s="65" t="s">
        <v>57</v>
      </c>
      <c r="E7" s="95">
        <v>4154315</v>
      </c>
      <c r="F7" s="96">
        <v>3828391</v>
      </c>
      <c r="G7" s="87">
        <v>325924</v>
      </c>
    </row>
    <row r="8" spans="1:7" ht="20.1" customHeight="1" x14ac:dyDescent="0.15">
      <c r="A8" s="65"/>
      <c r="B8" s="85"/>
      <c r="C8" s="94" t="s">
        <v>80</v>
      </c>
      <c r="D8" s="65" t="s">
        <v>0</v>
      </c>
      <c r="E8" s="95">
        <v>4154315</v>
      </c>
      <c r="F8" s="96">
        <v>3828391</v>
      </c>
      <c r="G8" s="87">
        <v>325924</v>
      </c>
    </row>
    <row r="9" spans="1:7" ht="20.1" customHeight="1" x14ac:dyDescent="0.15">
      <c r="A9" s="65" t="s">
        <v>284</v>
      </c>
      <c r="B9" s="85"/>
      <c r="C9" s="94"/>
      <c r="D9" s="65" t="s">
        <v>285</v>
      </c>
      <c r="E9" s="95">
        <v>3799915</v>
      </c>
      <c r="F9" s="96">
        <v>3799915</v>
      </c>
      <c r="G9" s="87">
        <v>0</v>
      </c>
    </row>
    <row r="10" spans="1:7" ht="20.1" customHeight="1" x14ac:dyDescent="0.15">
      <c r="A10" s="65" t="s">
        <v>284</v>
      </c>
      <c r="B10" s="85" t="s">
        <v>83</v>
      </c>
      <c r="C10" s="94" t="s">
        <v>84</v>
      </c>
      <c r="D10" s="65" t="s">
        <v>286</v>
      </c>
      <c r="E10" s="95">
        <v>1001460</v>
      </c>
      <c r="F10" s="96">
        <v>1001460</v>
      </c>
      <c r="G10" s="87">
        <v>0</v>
      </c>
    </row>
    <row r="11" spans="1:7" ht="20.1" customHeight="1" x14ac:dyDescent="0.15">
      <c r="A11" s="65" t="s">
        <v>284</v>
      </c>
      <c r="B11" s="85" t="s">
        <v>104</v>
      </c>
      <c r="C11" s="94" t="s">
        <v>84</v>
      </c>
      <c r="D11" s="65" t="s">
        <v>287</v>
      </c>
      <c r="E11" s="95">
        <v>825576</v>
      </c>
      <c r="F11" s="96">
        <v>825576</v>
      </c>
      <c r="G11" s="87">
        <v>0</v>
      </c>
    </row>
    <row r="12" spans="1:7" ht="20.1" customHeight="1" x14ac:dyDescent="0.15">
      <c r="A12" s="65" t="s">
        <v>284</v>
      </c>
      <c r="B12" s="85" t="s">
        <v>82</v>
      </c>
      <c r="C12" s="94" t="s">
        <v>84</v>
      </c>
      <c r="D12" s="65" t="s">
        <v>288</v>
      </c>
      <c r="E12" s="95">
        <v>43926</v>
      </c>
      <c r="F12" s="96">
        <v>43926</v>
      </c>
      <c r="G12" s="87">
        <v>0</v>
      </c>
    </row>
    <row r="13" spans="1:7" ht="20.1" customHeight="1" x14ac:dyDescent="0.15">
      <c r="A13" s="65" t="s">
        <v>284</v>
      </c>
      <c r="B13" s="85" t="s">
        <v>101</v>
      </c>
      <c r="C13" s="94" t="s">
        <v>84</v>
      </c>
      <c r="D13" s="65" t="s">
        <v>289</v>
      </c>
      <c r="E13" s="95">
        <v>582613</v>
      </c>
      <c r="F13" s="96">
        <v>582613</v>
      </c>
      <c r="G13" s="87">
        <v>0</v>
      </c>
    </row>
    <row r="14" spans="1:7" ht="20.1" customHeight="1" x14ac:dyDescent="0.15">
      <c r="A14" s="65" t="s">
        <v>284</v>
      </c>
      <c r="B14" s="85" t="s">
        <v>174</v>
      </c>
      <c r="C14" s="94" t="s">
        <v>84</v>
      </c>
      <c r="D14" s="65" t="s">
        <v>290</v>
      </c>
      <c r="E14" s="95">
        <v>490696</v>
      </c>
      <c r="F14" s="96">
        <v>490696</v>
      </c>
      <c r="G14" s="87">
        <v>0</v>
      </c>
    </row>
    <row r="15" spans="1:7" ht="20.1" customHeight="1" x14ac:dyDescent="0.15">
      <c r="A15" s="65" t="s">
        <v>284</v>
      </c>
      <c r="B15" s="85" t="s">
        <v>176</v>
      </c>
      <c r="C15" s="94" t="s">
        <v>84</v>
      </c>
      <c r="D15" s="65" t="s">
        <v>291</v>
      </c>
      <c r="E15" s="95">
        <v>196279</v>
      </c>
      <c r="F15" s="96">
        <v>196279</v>
      </c>
      <c r="G15" s="87">
        <v>0</v>
      </c>
    </row>
    <row r="16" spans="1:7" ht="20.1" customHeight="1" x14ac:dyDescent="0.15">
      <c r="A16" s="65" t="s">
        <v>284</v>
      </c>
      <c r="B16" s="85" t="s">
        <v>292</v>
      </c>
      <c r="C16" s="94" t="s">
        <v>84</v>
      </c>
      <c r="D16" s="65" t="s">
        <v>293</v>
      </c>
      <c r="E16" s="95">
        <v>185905</v>
      </c>
      <c r="F16" s="96">
        <v>185905</v>
      </c>
      <c r="G16" s="87">
        <v>0</v>
      </c>
    </row>
    <row r="17" spans="1:7" ht="20.1" customHeight="1" x14ac:dyDescent="0.15">
      <c r="A17" s="65" t="s">
        <v>284</v>
      </c>
      <c r="B17" s="85" t="s">
        <v>96</v>
      </c>
      <c r="C17" s="94" t="s">
        <v>84</v>
      </c>
      <c r="D17" s="65" t="s">
        <v>294</v>
      </c>
      <c r="E17" s="95">
        <v>57277</v>
      </c>
      <c r="F17" s="96">
        <v>57277</v>
      </c>
      <c r="G17" s="87">
        <v>0</v>
      </c>
    </row>
    <row r="18" spans="1:7" ht="20.1" customHeight="1" x14ac:dyDescent="0.15">
      <c r="A18" s="65" t="s">
        <v>284</v>
      </c>
      <c r="B18" s="85" t="s">
        <v>295</v>
      </c>
      <c r="C18" s="94" t="s">
        <v>84</v>
      </c>
      <c r="D18" s="65" t="s">
        <v>296</v>
      </c>
      <c r="E18" s="95">
        <v>12971</v>
      </c>
      <c r="F18" s="96">
        <v>12971</v>
      </c>
      <c r="G18" s="87">
        <v>0</v>
      </c>
    </row>
    <row r="19" spans="1:7" ht="20.1" customHeight="1" x14ac:dyDescent="0.15">
      <c r="A19" s="65" t="s">
        <v>284</v>
      </c>
      <c r="B19" s="85" t="s">
        <v>297</v>
      </c>
      <c r="C19" s="94" t="s">
        <v>84</v>
      </c>
      <c r="D19" s="65" t="s">
        <v>166</v>
      </c>
      <c r="E19" s="95">
        <v>369012</v>
      </c>
      <c r="F19" s="96">
        <v>369012</v>
      </c>
      <c r="G19" s="87">
        <v>0</v>
      </c>
    </row>
    <row r="20" spans="1:7" ht="20.1" customHeight="1" x14ac:dyDescent="0.15">
      <c r="A20" s="65" t="s">
        <v>284</v>
      </c>
      <c r="B20" s="85" t="s">
        <v>298</v>
      </c>
      <c r="C20" s="94" t="s">
        <v>84</v>
      </c>
      <c r="D20" s="65" t="s">
        <v>299</v>
      </c>
      <c r="E20" s="95">
        <v>34200</v>
      </c>
      <c r="F20" s="96">
        <v>34200</v>
      </c>
      <c r="G20" s="87">
        <v>0</v>
      </c>
    </row>
    <row r="21" spans="1:7" ht="20.1" customHeight="1" x14ac:dyDescent="0.15">
      <c r="A21" s="65" t="s">
        <v>300</v>
      </c>
      <c r="B21" s="85"/>
      <c r="C21" s="94"/>
      <c r="D21" s="65" t="s">
        <v>301</v>
      </c>
      <c r="E21" s="95">
        <v>325924</v>
      </c>
      <c r="F21" s="96">
        <v>0</v>
      </c>
      <c r="G21" s="87">
        <v>325924</v>
      </c>
    </row>
    <row r="22" spans="1:7" ht="20.1" customHeight="1" x14ac:dyDescent="0.15">
      <c r="A22" s="65" t="s">
        <v>300</v>
      </c>
      <c r="B22" s="85" t="s">
        <v>83</v>
      </c>
      <c r="C22" s="94" t="s">
        <v>84</v>
      </c>
      <c r="D22" s="65" t="s">
        <v>302</v>
      </c>
      <c r="E22" s="95">
        <v>64600</v>
      </c>
      <c r="F22" s="96">
        <v>0</v>
      </c>
      <c r="G22" s="87">
        <v>64600</v>
      </c>
    </row>
    <row r="23" spans="1:7" ht="20.1" customHeight="1" x14ac:dyDescent="0.15">
      <c r="A23" s="65" t="s">
        <v>300</v>
      </c>
      <c r="B23" s="85" t="s">
        <v>92</v>
      </c>
      <c r="C23" s="94" t="s">
        <v>84</v>
      </c>
      <c r="D23" s="65" t="s">
        <v>303</v>
      </c>
      <c r="E23" s="95">
        <v>680</v>
      </c>
      <c r="F23" s="96">
        <v>0</v>
      </c>
      <c r="G23" s="87">
        <v>680</v>
      </c>
    </row>
    <row r="24" spans="1:7" ht="20.1" customHeight="1" x14ac:dyDescent="0.15">
      <c r="A24" s="65" t="s">
        <v>300</v>
      </c>
      <c r="B24" s="85" t="s">
        <v>86</v>
      </c>
      <c r="C24" s="94" t="s">
        <v>84</v>
      </c>
      <c r="D24" s="65" t="s">
        <v>304</v>
      </c>
      <c r="E24" s="95">
        <v>26180</v>
      </c>
      <c r="F24" s="96">
        <v>0</v>
      </c>
      <c r="G24" s="87">
        <v>26180</v>
      </c>
    </row>
    <row r="25" spans="1:7" ht="20.1" customHeight="1" x14ac:dyDescent="0.15">
      <c r="A25" s="65" t="s">
        <v>300</v>
      </c>
      <c r="B25" s="85" t="s">
        <v>101</v>
      </c>
      <c r="C25" s="94" t="s">
        <v>84</v>
      </c>
      <c r="D25" s="65" t="s">
        <v>305</v>
      </c>
      <c r="E25" s="95">
        <v>8160</v>
      </c>
      <c r="F25" s="96">
        <v>0</v>
      </c>
      <c r="G25" s="87">
        <v>8160</v>
      </c>
    </row>
    <row r="26" spans="1:7" ht="20.1" customHeight="1" x14ac:dyDescent="0.15">
      <c r="A26" s="65" t="s">
        <v>300</v>
      </c>
      <c r="B26" s="85" t="s">
        <v>96</v>
      </c>
      <c r="C26" s="94" t="s">
        <v>84</v>
      </c>
      <c r="D26" s="65" t="s">
        <v>306</v>
      </c>
      <c r="E26" s="95">
        <v>153000</v>
      </c>
      <c r="F26" s="96">
        <v>0</v>
      </c>
      <c r="G26" s="87">
        <v>153000</v>
      </c>
    </row>
    <row r="27" spans="1:7" ht="20.1" customHeight="1" x14ac:dyDescent="0.15">
      <c r="A27" s="65" t="s">
        <v>300</v>
      </c>
      <c r="B27" s="85" t="s">
        <v>307</v>
      </c>
      <c r="C27" s="94" t="s">
        <v>84</v>
      </c>
      <c r="D27" s="65" t="s">
        <v>172</v>
      </c>
      <c r="E27" s="95">
        <v>13600</v>
      </c>
      <c r="F27" s="96">
        <v>0</v>
      </c>
      <c r="G27" s="87">
        <v>13600</v>
      </c>
    </row>
    <row r="28" spans="1:7" ht="20.1" customHeight="1" x14ac:dyDescent="0.15">
      <c r="A28" s="65" t="s">
        <v>300</v>
      </c>
      <c r="B28" s="85" t="s">
        <v>308</v>
      </c>
      <c r="C28" s="94" t="s">
        <v>84</v>
      </c>
      <c r="D28" s="65" t="s">
        <v>173</v>
      </c>
      <c r="E28" s="95">
        <v>6391</v>
      </c>
      <c r="F28" s="96">
        <v>0</v>
      </c>
      <c r="G28" s="87">
        <v>6391</v>
      </c>
    </row>
    <row r="29" spans="1:7" ht="20.1" customHeight="1" x14ac:dyDescent="0.15">
      <c r="A29" s="65" t="s">
        <v>300</v>
      </c>
      <c r="B29" s="85" t="s">
        <v>89</v>
      </c>
      <c r="C29" s="94" t="s">
        <v>84</v>
      </c>
      <c r="D29" s="65" t="s">
        <v>175</v>
      </c>
      <c r="E29" s="95">
        <v>40000</v>
      </c>
      <c r="F29" s="96">
        <v>0</v>
      </c>
      <c r="G29" s="87">
        <v>40000</v>
      </c>
    </row>
    <row r="30" spans="1:7" ht="20.1" customHeight="1" x14ac:dyDescent="0.15">
      <c r="A30" s="65" t="s">
        <v>300</v>
      </c>
      <c r="B30" s="85" t="s">
        <v>167</v>
      </c>
      <c r="C30" s="94" t="s">
        <v>84</v>
      </c>
      <c r="D30" s="65" t="s">
        <v>178</v>
      </c>
      <c r="E30" s="95">
        <v>13313</v>
      </c>
      <c r="F30" s="96">
        <v>0</v>
      </c>
      <c r="G30" s="87">
        <v>13313</v>
      </c>
    </row>
    <row r="31" spans="1:7" ht="20.1" customHeight="1" x14ac:dyDescent="0.15">
      <c r="A31" s="65" t="s">
        <v>309</v>
      </c>
      <c r="B31" s="85"/>
      <c r="C31" s="94"/>
      <c r="D31" s="65" t="s">
        <v>182</v>
      </c>
      <c r="E31" s="95">
        <v>28476</v>
      </c>
      <c r="F31" s="96">
        <v>28476</v>
      </c>
      <c r="G31" s="87">
        <v>0</v>
      </c>
    </row>
    <row r="32" spans="1:7" ht="20.1" customHeight="1" x14ac:dyDescent="0.15">
      <c r="A32" s="65" t="s">
        <v>309</v>
      </c>
      <c r="B32" s="85" t="s">
        <v>92</v>
      </c>
      <c r="C32" s="94" t="s">
        <v>84</v>
      </c>
      <c r="D32" s="65" t="s">
        <v>310</v>
      </c>
      <c r="E32" s="95">
        <v>27600</v>
      </c>
      <c r="F32" s="96">
        <v>27600</v>
      </c>
      <c r="G32" s="87">
        <v>0</v>
      </c>
    </row>
    <row r="33" spans="1:7" ht="20.1" customHeight="1" x14ac:dyDescent="0.15">
      <c r="A33" s="65" t="s">
        <v>309</v>
      </c>
      <c r="B33" s="85" t="s">
        <v>176</v>
      </c>
      <c r="C33" s="94" t="s">
        <v>84</v>
      </c>
      <c r="D33" s="65" t="s">
        <v>311</v>
      </c>
      <c r="E33" s="95">
        <v>876</v>
      </c>
      <c r="F33" s="96">
        <v>876</v>
      </c>
      <c r="G33" s="87">
        <v>0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honeticPr fontId="0" type="noConversion"/>
  <printOptions horizontalCentered="1"/>
  <pageMargins left="0.5902039723133478" right="0.5902039723133478" top="0.5902039723133478" bottom="0.5902039723133478" header="0.5902039723133478" footer="0.3937007874015748"/>
  <pageSetup paperSize="9" orientation="landscape" fitToHeight="1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II9"/>
  <sheetViews>
    <sheetView showGridLines="0" showZeros="0" zoomScaleNormal="100" topLeftCell="A1" workbookViewId="0">
      <selection activeCell="A1" activeCellId="0" sqref="A1"/>
    </sheetView>
  </sheetViews>
  <sheetFormatPr defaultRowHeight="11.25" defaultColWidth="9.16680653889974" x14ac:dyDescent="0.15"/>
  <cols>
    <col min="1" max="3" width="5.666666666666667" customWidth="1"/>
    <col min="4" max="4" width="17.0" customWidth="1"/>
    <col min="5" max="5" width="78.5" customWidth="1"/>
    <col min="6" max="6" width="25.0" customWidth="1"/>
    <col min="7" max="243" width="10.666666666666666" customWidth="1"/>
  </cols>
  <sheetData>
    <row r="1" spans="1:6" ht="20.1" customHeight="1" x14ac:dyDescent="0.15">
      <c r="A1" s="43"/>
      <c r="B1" s="44"/>
      <c r="C1" s="44"/>
      <c r="D1" s="44"/>
      <c r="E1" s="44"/>
      <c r="F1" s="45" t="s">
        <v>312</v>
      </c>
    </row>
    <row r="2" spans="1:6" ht="20.1" customHeight="1" x14ac:dyDescent="0.15">
      <c r="A2" s="221" t="s">
        <v>313</v>
      </c>
      <c r="B2" s="221"/>
      <c r="C2" s="221"/>
      <c r="D2" s="221"/>
      <c r="E2" s="221"/>
      <c r="F2" s="221"/>
    </row>
    <row r="3" spans="1:6" ht="20.1" customHeight="1" x14ac:dyDescent="0.15">
      <c r="A3" s="47"/>
      <c r="B3" s="47"/>
      <c r="C3" s="47"/>
      <c r="D3" s="82"/>
      <c r="E3" s="82"/>
      <c r="F3" s="49" t="s">
        <v>5</v>
      </c>
    </row>
    <row r="4" spans="1:6" ht="20.1" customHeight="1" x14ac:dyDescent="0.15">
      <c r="A4" s="225" t="s">
        <v>67</v>
      </c>
      <c r="B4" s="224"/>
      <c r="C4" s="223"/>
      <c r="D4" s="273" t="s">
        <v>68</v>
      </c>
      <c r="E4" s="274" t="s">
        <v>314</v>
      </c>
      <c r="F4" s="269" t="s">
        <v>70</v>
      </c>
    </row>
    <row r="5" spans="1:6" ht="20.1" customHeight="1" x14ac:dyDescent="0.15">
      <c r="A5" s="58" t="s">
        <v>77</v>
      </c>
      <c r="B5" s="59" t="s">
        <v>78</v>
      </c>
      <c r="C5" s="60" t="s">
        <v>79</v>
      </c>
      <c r="D5" s="272"/>
      <c r="E5" s="274"/>
      <c r="F5" s="268"/>
    </row>
    <row r="6" spans="1:6" ht="20.1" customHeight="1" x14ac:dyDescent="0.15">
      <c r="A6" s="85"/>
      <c r="B6" s="85"/>
      <c r="C6" s="85"/>
      <c r="D6" s="86"/>
      <c r="E6" s="86" t="s">
        <v>57</v>
      </c>
      <c r="F6" s="87">
        <v>1169900</v>
      </c>
    </row>
    <row r="7" spans="1:6" ht="20.1" customHeight="1" x14ac:dyDescent="0.15">
      <c r="A7" s="85"/>
      <c r="B7" s="85"/>
      <c r="C7" s="85"/>
      <c r="D7" s="86" t="s">
        <v>80</v>
      </c>
      <c r="E7" s="86" t="s">
        <v>0</v>
      </c>
      <c r="F7" s="87">
        <v>1169900</v>
      </c>
    </row>
    <row r="8" spans="1:6" ht="20.1" customHeight="1" x14ac:dyDescent="0.15">
      <c r="A8" s="85" t="s">
        <v>98</v>
      </c>
      <c r="B8" s="85" t="s">
        <v>101</v>
      </c>
      <c r="C8" s="85" t="s">
        <v>92</v>
      </c>
      <c r="D8" s="86" t="s">
        <v>84</v>
      </c>
      <c r="E8" s="86" t="s">
        <v>315</v>
      </c>
      <c r="F8" s="87">
        <v>200000</v>
      </c>
    </row>
    <row r="9" spans="1:6" ht="20.1" customHeight="1" x14ac:dyDescent="0.15">
      <c r="A9" s="85" t="s">
        <v>98</v>
      </c>
      <c r="B9" s="85" t="s">
        <v>101</v>
      </c>
      <c r="C9" s="85" t="s">
        <v>92</v>
      </c>
      <c r="D9" s="86" t="s">
        <v>84</v>
      </c>
      <c r="E9" s="86" t="s">
        <v>316</v>
      </c>
      <c r="F9" s="87">
        <v>969900</v>
      </c>
    </row>
  </sheetData>
  <mergeCells count="5">
    <mergeCell ref="A2:F2"/>
    <mergeCell ref="A4:C4"/>
    <mergeCell ref="D4:D5"/>
    <mergeCell ref="E4:E5"/>
    <mergeCell ref="F4:F5"/>
  </mergeCells>
  <phoneticPr fontId="0" type="noConversion"/>
  <printOptions horizontalCentered="1"/>
  <pageMargins left="0.5902039723133478" right="0.5902039723133478" top="0.5902039723133478" bottom="0.5902039723133478" header="0.5902039723133478" footer="0.3937007874015748"/>
  <pageSetup paperSize="9" orientation="landscape" fitToHeight="10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H8"/>
  <sheetViews>
    <sheetView showGridLines="0" showZeros="0" zoomScaleNormal="100" topLeftCell="A1" workbookViewId="0">
      <selection activeCell="A1" activeCellId="0" sqref="A1"/>
    </sheetView>
  </sheetViews>
  <sheetFormatPr defaultRowHeight="11.25" defaultColWidth="9.16680653889974" x14ac:dyDescent="0.15"/>
  <cols>
    <col min="1" max="1" width="15.5" customWidth="1"/>
    <col min="2" max="2" width="38.833333333333336" customWidth="1"/>
    <col min="3" max="8" width="18.0" customWidth="1"/>
  </cols>
  <sheetData>
    <row r="1" spans="1:8" ht="20.1" customHeight="1" x14ac:dyDescent="0.15">
      <c r="A1" s="69"/>
      <c r="B1" s="69"/>
      <c r="C1" s="69"/>
      <c r="D1" s="69"/>
      <c r="E1" s="70"/>
      <c r="F1" s="69"/>
      <c r="G1" s="69"/>
      <c r="H1" s="49" t="s">
        <v>317</v>
      </c>
    </row>
    <row r="2" spans="1:8" ht="25.5" customHeight="1" x14ac:dyDescent="0.15">
      <c r="A2" s="221" t="s">
        <v>318</v>
      </c>
      <c r="B2" s="221"/>
      <c r="C2" s="221"/>
      <c r="D2" s="221"/>
      <c r="E2" s="221"/>
      <c r="F2" s="221"/>
      <c r="G2" s="221"/>
      <c r="H2" s="221"/>
    </row>
    <row r="3" spans="1:8" ht="20.1" customHeight="1" x14ac:dyDescent="0.15">
      <c r="A3" s="48"/>
      <c r="B3" s="43"/>
      <c r="C3" s="43"/>
      <c r="D3" s="43"/>
      <c r="E3" s="43"/>
      <c r="F3" s="43"/>
      <c r="G3" s="43"/>
      <c r="H3" s="49" t="s">
        <v>5</v>
      </c>
    </row>
    <row r="4" spans="1:8" ht="20.1" customHeight="1" x14ac:dyDescent="0.15">
      <c r="A4" s="274" t="s">
        <v>319</v>
      </c>
      <c r="B4" s="274" t="s">
        <v>320</v>
      </c>
      <c r="C4" s="269" t="s">
        <v>321</v>
      </c>
      <c r="D4" s="269"/>
      <c r="E4" s="268"/>
      <c r="F4" s="268"/>
      <c r="G4" s="268"/>
      <c r="H4" s="269"/>
    </row>
    <row r="5" spans="1:8" ht="20.1" customHeight="1" x14ac:dyDescent="0.15">
      <c r="A5" s="274"/>
      <c r="B5" s="274"/>
      <c r="C5" s="276" t="s">
        <v>57</v>
      </c>
      <c r="D5" s="232" t="s">
        <v>220</v>
      </c>
      <c r="E5" s="225" t="s">
        <v>322</v>
      </c>
      <c r="F5" s="224"/>
      <c r="G5" s="223"/>
      <c r="H5" s="277" t="s">
        <v>225</v>
      </c>
    </row>
    <row r="6" spans="1:8" ht="33.75" customHeight="1" x14ac:dyDescent="0.15">
      <c r="A6" s="230"/>
      <c r="B6" s="230"/>
      <c r="C6" s="275"/>
      <c r="D6" s="233"/>
      <c r="E6" s="75" t="s">
        <v>72</v>
      </c>
      <c r="F6" s="76" t="s">
        <v>323</v>
      </c>
      <c r="G6" s="60" t="s">
        <v>324</v>
      </c>
      <c r="H6" s="270"/>
    </row>
    <row r="7" spans="1:8" ht="20.1" customHeight="1" x14ac:dyDescent="0.15">
      <c r="A7" s="65"/>
      <c r="B7" s="65" t="s">
        <v>57</v>
      </c>
      <c r="C7" s="78">
        <v>46391</v>
      </c>
      <c r="D7" s="79">
        <v>0</v>
      </c>
      <c r="E7" s="79">
        <v>40000</v>
      </c>
      <c r="F7" s="79">
        <v>0</v>
      </c>
      <c r="G7" s="80">
        <v>40000</v>
      </c>
      <c r="H7" s="81">
        <v>6391</v>
      </c>
    </row>
    <row r="8" spans="1:8" ht="20.1" customHeight="1" x14ac:dyDescent="0.15">
      <c r="A8" s="65" t="s">
        <v>80</v>
      </c>
      <c r="B8" s="65" t="s">
        <v>0</v>
      </c>
      <c r="C8" s="78">
        <v>46391</v>
      </c>
      <c r="D8" s="79">
        <v>0</v>
      </c>
      <c r="E8" s="79">
        <v>40000</v>
      </c>
      <c r="F8" s="79">
        <v>0</v>
      </c>
      <c r="G8" s="80">
        <v>40000</v>
      </c>
      <c r="H8" s="81">
        <v>6391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0" type="noConversion"/>
  <printOptions horizontalCentered="1"/>
  <pageMargins left="0.5902039723133478" right="0.5902039723133478" top="0.5902039723133478" bottom="0.5902039723133478" header="0.5902039723133478" footer="0.3937007874015748"/>
  <pageSetup paperSize="9" orientation="landscape" fitToHeight="1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IK16"/>
  <sheetViews>
    <sheetView showGridLines="0" showZeros="0" zoomScaleNormal="100" topLeftCell="A1" workbookViewId="0">
      <selection activeCell="E17" activeCellId="0" sqref="E17"/>
    </sheetView>
  </sheetViews>
  <sheetFormatPr defaultRowHeight="11.25" defaultColWidth="9.16680653889974" x14ac:dyDescent="0.15"/>
  <cols>
    <col min="1" max="3" width="5.666666666666667" customWidth="1"/>
    <col min="4" max="4" width="17.0" customWidth="1"/>
    <col min="5" max="5" width="71.33333333333333" customWidth="1"/>
    <col min="6" max="8" width="18.166666666666668" customWidth="1"/>
    <col min="9" max="245" width="10.666666666666666" customWidth="1"/>
  </cols>
  <sheetData>
    <row r="1" spans="1:8" ht="20.1" customHeight="1" x14ac:dyDescent="0.15">
      <c r="A1" s="43"/>
      <c r="B1" s="44"/>
      <c r="C1" s="44"/>
      <c r="D1" s="44"/>
      <c r="E1" s="44"/>
      <c r="F1" s="44"/>
      <c r="G1" s="44"/>
      <c r="H1" s="45" t="s">
        <v>325</v>
      </c>
    </row>
    <row r="2" spans="1:8" ht="20.1" customHeight="1" x14ac:dyDescent="0.15">
      <c r="A2" s="221" t="s">
        <v>326</v>
      </c>
      <c r="B2" s="221"/>
      <c r="C2" s="221"/>
      <c r="D2" s="221"/>
      <c r="E2" s="221"/>
      <c r="F2" s="221"/>
      <c r="G2" s="221"/>
      <c r="H2" s="221"/>
    </row>
    <row r="3" spans="1:8" ht="20.1" customHeight="1" x14ac:dyDescent="0.15">
      <c r="A3" s="47"/>
      <c r="B3" s="47"/>
      <c r="C3" s="47"/>
      <c r="D3" s="47"/>
      <c r="E3" s="47"/>
      <c r="F3" s="48"/>
      <c r="G3" s="48"/>
      <c r="H3" s="49" t="s">
        <v>5</v>
      </c>
    </row>
    <row r="4" spans="1:8" ht="20.1" customHeight="1" x14ac:dyDescent="0.15">
      <c r="A4" s="225" t="s">
        <v>56</v>
      </c>
      <c r="B4" s="224"/>
      <c r="C4" s="224"/>
      <c r="D4" s="224"/>
      <c r="E4" s="223"/>
      <c r="F4" s="278" t="s">
        <v>327</v>
      </c>
      <c r="G4" s="269"/>
      <c r="H4" s="269"/>
    </row>
    <row r="5" spans="1:8" ht="20.1" customHeight="1" x14ac:dyDescent="0.15">
      <c r="A5" s="225" t="s">
        <v>67</v>
      </c>
      <c r="B5" s="224"/>
      <c r="C5" s="223"/>
      <c r="D5" s="280" t="s">
        <v>68</v>
      </c>
      <c r="E5" s="232" t="s">
        <v>112</v>
      </c>
      <c r="F5" s="226" t="s">
        <v>57</v>
      </c>
      <c r="G5" s="226" t="s">
        <v>108</v>
      </c>
      <c r="H5" s="269" t="s">
        <v>109</v>
      </c>
    </row>
    <row r="6" spans="1:8" ht="20.1" customHeight="1" x14ac:dyDescent="0.15">
      <c r="A6" s="58" t="s">
        <v>77</v>
      </c>
      <c r="B6" s="59" t="s">
        <v>78</v>
      </c>
      <c r="C6" s="60" t="s">
        <v>79</v>
      </c>
      <c r="D6" s="279"/>
      <c r="E6" s="230"/>
      <c r="F6" s="233"/>
      <c r="G6" s="233"/>
      <c r="H6" s="268"/>
    </row>
    <row r="7" spans="1:8" ht="20.1" customHeight="1" x14ac:dyDescent="0.15">
      <c r="A7" s="65"/>
      <c r="B7" s="65"/>
      <c r="C7" s="65"/>
      <c r="D7" s="65"/>
      <c r="E7" s="65"/>
      <c r="F7" s="66"/>
      <c r="G7" s="67"/>
      <c r="H7" s="68"/>
    </row>
    <row r="8" spans="1:8" ht="20.1" customHeight="1" x14ac:dyDescent="0.15">
      <c r="A8" s="65"/>
      <c r="B8" s="65"/>
      <c r="C8" s="65"/>
      <c r="D8" s="65"/>
      <c r="E8" s="65"/>
      <c r="F8" s="66"/>
      <c r="G8" s="67"/>
      <c r="H8" s="68"/>
    </row>
    <row r="9" spans="1:8" ht="20.1" customHeight="1" x14ac:dyDescent="0.15">
      <c r="A9" s="65"/>
      <c r="B9" s="65"/>
      <c r="C9" s="65"/>
      <c r="D9" s="65"/>
      <c r="E9" s="65"/>
      <c r="F9" s="66"/>
      <c r="G9" s="67"/>
      <c r="H9" s="68"/>
    </row>
    <row r="10" spans="1:8" ht="20.1" customHeight="1" x14ac:dyDescent="0.15">
      <c r="A10" s="65"/>
      <c r="B10" s="65"/>
      <c r="C10" s="65"/>
      <c r="D10" s="65"/>
      <c r="E10" s="65"/>
      <c r="F10" s="66"/>
      <c r="G10" s="67"/>
      <c r="H10" s="68"/>
    </row>
    <row r="11" spans="1:8" ht="20.1" customHeight="1" x14ac:dyDescent="0.15">
      <c r="A11" s="65"/>
      <c r="B11" s="65"/>
      <c r="C11" s="65"/>
      <c r="D11" s="65"/>
      <c r="E11" s="65"/>
      <c r="F11" s="66"/>
      <c r="G11" s="67"/>
      <c r="H11" s="68"/>
    </row>
    <row r="12" spans="1:8" ht="20.1" customHeight="1" x14ac:dyDescent="0.15">
      <c r="A12" s="65"/>
      <c r="B12" s="65"/>
      <c r="C12" s="65"/>
      <c r="D12" s="65"/>
      <c r="E12" s="65"/>
      <c r="F12" s="66"/>
      <c r="G12" s="67"/>
      <c r="H12" s="68"/>
    </row>
    <row r="13" spans="1:8" ht="20.1" customHeight="1" x14ac:dyDescent="0.15">
      <c r="A13" s="65"/>
      <c r="B13" s="65"/>
      <c r="C13" s="65"/>
      <c r="D13" s="65"/>
      <c r="E13" s="65"/>
      <c r="F13" s="66"/>
      <c r="G13" s="67"/>
      <c r="H13" s="68"/>
    </row>
    <row r="14" spans="1:8" ht="20.1" customHeight="1" x14ac:dyDescent="0.15">
      <c r="A14" s="65"/>
      <c r="B14" s="65"/>
      <c r="C14" s="65"/>
      <c r="D14" s="65"/>
      <c r="E14" s="65"/>
      <c r="F14" s="66"/>
      <c r="G14" s="67"/>
      <c r="H14" s="68"/>
    </row>
    <row r="15" spans="1:8" ht="20.1" customHeight="1" x14ac:dyDescent="0.15">
      <c r="A15" s="65"/>
      <c r="B15" s="65"/>
      <c r="C15" s="65"/>
      <c r="D15" s="65"/>
      <c r="E15" s="65"/>
      <c r="F15" s="66"/>
      <c r="G15" s="67"/>
      <c r="H15" s="68"/>
    </row>
    <row r="16" spans="1:8" ht="20.1" customHeight="1" x14ac:dyDescent="0.15">
      <c r="A16" s="65"/>
      <c r="B16" s="65"/>
      <c r="C16" s="65"/>
      <c r="D16" s="65"/>
      <c r="E16" s="65"/>
      <c r="F16" s="66"/>
      <c r="G16" s="67"/>
      <c r="H16" s="68"/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5902039723133478" right="0.5902039723133478" top="0.5902039723133478" bottom="0.5902039723133478" header="0.5902039723133478" footer="0.3937007874015748"/>
  <pageSetup paperSize="9" orientation="landscape" fitToHeight="10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H16"/>
  <sheetViews>
    <sheetView showGridLines="0" showZeros="0" zoomScaleNormal="100" topLeftCell="A1" workbookViewId="0">
      <selection activeCell="A1" activeCellId="0" sqref="A1"/>
    </sheetView>
  </sheetViews>
  <sheetFormatPr defaultRowHeight="11.25" defaultColWidth="9.16680653889974" x14ac:dyDescent="0.15"/>
  <cols>
    <col min="1" max="1" width="15.5" customWidth="1"/>
    <col min="2" max="2" width="38.833333333333336" customWidth="1"/>
    <col min="3" max="8" width="18.0" customWidth="1"/>
  </cols>
  <sheetData>
    <row r="1" spans="1:8" ht="20.1" customHeight="1" x14ac:dyDescent="0.15">
      <c r="A1" s="69"/>
      <c r="B1" s="69"/>
      <c r="C1" s="69"/>
      <c r="D1" s="69"/>
      <c r="E1" s="70"/>
      <c r="F1" s="69"/>
      <c r="G1" s="69"/>
      <c r="H1" s="49" t="s">
        <v>328</v>
      </c>
    </row>
    <row r="2" spans="1:8" ht="25.5" customHeight="1" x14ac:dyDescent="0.15">
      <c r="A2" s="221" t="s">
        <v>329</v>
      </c>
      <c r="B2" s="221"/>
      <c r="C2" s="221"/>
      <c r="D2" s="221"/>
      <c r="E2" s="221"/>
      <c r="F2" s="221"/>
      <c r="G2" s="221"/>
      <c r="H2" s="221"/>
    </row>
    <row r="3" spans="1:8" ht="20.1" customHeight="1" x14ac:dyDescent="0.15">
      <c r="A3" s="48"/>
      <c r="B3" s="43"/>
      <c r="C3" s="43"/>
      <c r="D3" s="43"/>
      <c r="E3" s="43"/>
      <c r="F3" s="43"/>
      <c r="G3" s="43"/>
      <c r="H3" s="49" t="s">
        <v>5</v>
      </c>
    </row>
    <row r="4" spans="1:8" ht="20.1" customHeight="1" x14ac:dyDescent="0.15">
      <c r="A4" s="274" t="s">
        <v>319</v>
      </c>
      <c r="B4" s="274" t="s">
        <v>320</v>
      </c>
      <c r="C4" s="269" t="s">
        <v>321</v>
      </c>
      <c r="D4" s="269"/>
      <c r="E4" s="268"/>
      <c r="F4" s="268"/>
      <c r="G4" s="268"/>
      <c r="H4" s="269"/>
    </row>
    <row r="5" spans="1:8" ht="20.1" customHeight="1" x14ac:dyDescent="0.15">
      <c r="A5" s="274"/>
      <c r="B5" s="274"/>
      <c r="C5" s="276" t="s">
        <v>57</v>
      </c>
      <c r="D5" s="232" t="s">
        <v>220</v>
      </c>
      <c r="E5" s="225" t="s">
        <v>322</v>
      </c>
      <c r="F5" s="224"/>
      <c r="G5" s="223"/>
      <c r="H5" s="277" t="s">
        <v>225</v>
      </c>
    </row>
    <row r="6" spans="1:8" ht="33.75" customHeight="1" x14ac:dyDescent="0.15">
      <c r="A6" s="230"/>
      <c r="B6" s="230"/>
      <c r="C6" s="275"/>
      <c r="D6" s="233"/>
      <c r="E6" s="75" t="s">
        <v>72</v>
      </c>
      <c r="F6" s="76" t="s">
        <v>323</v>
      </c>
      <c r="G6" s="60" t="s">
        <v>324</v>
      </c>
      <c r="H6" s="270"/>
    </row>
    <row r="7" spans="1:8" ht="20.1" customHeight="1" x14ac:dyDescent="0.15">
      <c r="A7" s="65"/>
      <c r="B7" s="65"/>
      <c r="C7" s="78"/>
      <c r="D7" s="79"/>
      <c r="E7" s="79"/>
      <c r="F7" s="79"/>
      <c r="G7" s="80"/>
      <c r="H7" s="81"/>
    </row>
    <row r="8" spans="1:8" ht="20.1" customHeight="1" x14ac:dyDescent="0.15">
      <c r="A8" s="65"/>
      <c r="B8" s="65"/>
      <c r="C8" s="78"/>
      <c r="D8" s="79"/>
      <c r="E8" s="79"/>
      <c r="F8" s="79"/>
      <c r="G8" s="80"/>
      <c r="H8" s="81"/>
    </row>
    <row r="9" spans="1:8" ht="20.1" customHeight="1" x14ac:dyDescent="0.15">
      <c r="A9" s="65"/>
      <c r="B9" s="65"/>
      <c r="C9" s="78"/>
      <c r="D9" s="79"/>
      <c r="E9" s="79"/>
      <c r="F9" s="79"/>
      <c r="G9" s="80"/>
      <c r="H9" s="81"/>
    </row>
    <row r="10" spans="1:8" ht="20.1" customHeight="1" x14ac:dyDescent="0.15">
      <c r="A10" s="65"/>
      <c r="B10" s="65"/>
      <c r="C10" s="78"/>
      <c r="D10" s="79"/>
      <c r="E10" s="79"/>
      <c r="F10" s="79"/>
      <c r="G10" s="80"/>
      <c r="H10" s="81"/>
    </row>
    <row r="11" spans="1:8" ht="20.1" customHeight="1" x14ac:dyDescent="0.15">
      <c r="A11" s="65"/>
      <c r="B11" s="65"/>
      <c r="C11" s="78"/>
      <c r="D11" s="79"/>
      <c r="E11" s="79"/>
      <c r="F11" s="79"/>
      <c r="G11" s="80"/>
      <c r="H11" s="81"/>
    </row>
    <row r="12" spans="1:8" ht="20.1" customHeight="1" x14ac:dyDescent="0.15">
      <c r="A12" s="65"/>
      <c r="B12" s="65"/>
      <c r="C12" s="78"/>
      <c r="D12" s="79"/>
      <c r="E12" s="79"/>
      <c r="F12" s="79"/>
      <c r="G12" s="80"/>
      <c r="H12" s="81"/>
    </row>
    <row r="13" spans="1:8" ht="20.1" customHeight="1" x14ac:dyDescent="0.15">
      <c r="A13" s="65"/>
      <c r="B13" s="65"/>
      <c r="C13" s="78"/>
      <c r="D13" s="79"/>
      <c r="E13" s="79"/>
      <c r="F13" s="79"/>
      <c r="G13" s="80"/>
      <c r="H13" s="81"/>
    </row>
    <row r="14" spans="1:8" ht="20.1" customHeight="1" x14ac:dyDescent="0.15">
      <c r="A14" s="65"/>
      <c r="B14" s="65"/>
      <c r="C14" s="78"/>
      <c r="D14" s="79"/>
      <c r="E14" s="79"/>
      <c r="F14" s="79"/>
      <c r="G14" s="80"/>
      <c r="H14" s="81"/>
    </row>
    <row r="15" spans="1:8" ht="20.1" customHeight="1" x14ac:dyDescent="0.15">
      <c r="A15" s="65"/>
      <c r="B15" s="65"/>
      <c r="C15" s="78"/>
      <c r="D15" s="79"/>
      <c r="E15" s="79"/>
      <c r="F15" s="79"/>
      <c r="G15" s="80"/>
      <c r="H15" s="81"/>
    </row>
    <row r="16" spans="1:8" ht="20.1" customHeight="1" x14ac:dyDescent="0.15">
      <c r="A16" s="65"/>
      <c r="B16" s="65"/>
      <c r="C16" s="78"/>
      <c r="D16" s="79"/>
      <c r="E16" s="79"/>
      <c r="F16" s="79"/>
      <c r="G16" s="80"/>
      <c r="H16" s="81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0" type="noConversion"/>
  <printOptions horizontalCentered="1"/>
  <pageMargins left="0.5902039723133478" right="0.5902039723133478" top="0.5902039723133478" bottom="0.5902039723133478" header="0.5902039723133478" footer="0.3937007874015748"/>
  <pageSetup paperSize="9" orientation="landscape" fitToHeight="1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IK16"/>
  <sheetViews>
    <sheetView showGridLines="0" showZeros="0" zoomScaleNormal="100" topLeftCell="A1" workbookViewId="0">
      <selection activeCell="A1" activeCellId="0" sqref="A1"/>
    </sheetView>
  </sheetViews>
  <sheetFormatPr defaultRowHeight="11.25" defaultColWidth="9.16680653889974" x14ac:dyDescent="0.15"/>
  <cols>
    <col min="1" max="3" width="5.666666666666667" customWidth="1"/>
    <col min="4" max="4" width="17.0" customWidth="1"/>
    <col min="5" max="5" width="76.66666666666667" customWidth="1"/>
    <col min="6" max="6" width="23.0" customWidth="1"/>
    <col min="7" max="8" width="20.833333333333332" customWidth="1"/>
    <col min="9" max="245" width="10.666666666666666" customWidth="1"/>
  </cols>
  <sheetData>
    <row r="1" spans="1:8" ht="20.1" customHeight="1" x14ac:dyDescent="0.15">
      <c r="A1" s="43"/>
      <c r="B1" s="44"/>
      <c r="C1" s="44"/>
      <c r="D1" s="44"/>
      <c r="E1" s="44"/>
      <c r="F1" s="44"/>
      <c r="G1" s="44"/>
      <c r="H1" s="45" t="s">
        <v>330</v>
      </c>
    </row>
    <row r="2" spans="1:8" ht="20.1" customHeight="1" x14ac:dyDescent="0.15">
      <c r="A2" s="221" t="s">
        <v>331</v>
      </c>
      <c r="B2" s="221"/>
      <c r="C2" s="221"/>
      <c r="D2" s="221"/>
      <c r="E2" s="221"/>
      <c r="F2" s="221"/>
      <c r="G2" s="221"/>
      <c r="H2" s="221"/>
    </row>
    <row r="3" spans="1:8" ht="20.1" customHeight="1" x14ac:dyDescent="0.15">
      <c r="A3" s="47"/>
      <c r="B3" s="47"/>
      <c r="C3" s="47"/>
      <c r="D3" s="47"/>
      <c r="E3" s="47"/>
      <c r="F3" s="48"/>
      <c r="G3" s="48"/>
      <c r="H3" s="49" t="s">
        <v>5</v>
      </c>
    </row>
    <row r="4" spans="1:8" ht="20.1" customHeight="1" x14ac:dyDescent="0.15">
      <c r="A4" s="225" t="s">
        <v>56</v>
      </c>
      <c r="B4" s="224"/>
      <c r="C4" s="224"/>
      <c r="D4" s="224"/>
      <c r="E4" s="223"/>
      <c r="F4" s="278" t="s">
        <v>332</v>
      </c>
      <c r="G4" s="269"/>
      <c r="H4" s="269"/>
    </row>
    <row r="5" spans="1:8" ht="20.1" customHeight="1" x14ac:dyDescent="0.15">
      <c r="A5" s="225" t="s">
        <v>67</v>
      </c>
      <c r="B5" s="224"/>
      <c r="C5" s="223"/>
      <c r="D5" s="280" t="s">
        <v>68</v>
      </c>
      <c r="E5" s="232" t="s">
        <v>112</v>
      </c>
      <c r="F5" s="226" t="s">
        <v>57</v>
      </c>
      <c r="G5" s="226" t="s">
        <v>108</v>
      </c>
      <c r="H5" s="269" t="s">
        <v>109</v>
      </c>
    </row>
    <row r="6" spans="1:8" ht="20.1" customHeight="1" x14ac:dyDescent="0.15">
      <c r="A6" s="58" t="s">
        <v>77</v>
      </c>
      <c r="B6" s="59" t="s">
        <v>78</v>
      </c>
      <c r="C6" s="60" t="s">
        <v>79</v>
      </c>
      <c r="D6" s="279"/>
      <c r="E6" s="230"/>
      <c r="F6" s="233"/>
      <c r="G6" s="233"/>
      <c r="H6" s="268"/>
    </row>
    <row r="7" spans="1:8" ht="20.1" customHeight="1" x14ac:dyDescent="0.15">
      <c r="A7" s="65"/>
      <c r="B7" s="65"/>
      <c r="C7" s="65"/>
      <c r="D7" s="65"/>
      <c r="E7" s="65"/>
      <c r="F7" s="66"/>
      <c r="G7" s="67"/>
      <c r="H7" s="68"/>
    </row>
    <row r="8" spans="1:8" ht="20.1" customHeight="1" x14ac:dyDescent="0.15">
      <c r="A8" s="65"/>
      <c r="B8" s="65"/>
      <c r="C8" s="65"/>
      <c r="D8" s="65"/>
      <c r="E8" s="65"/>
      <c r="F8" s="66"/>
      <c r="G8" s="67"/>
      <c r="H8" s="68"/>
    </row>
    <row r="9" spans="1:8" ht="20.1" customHeight="1" x14ac:dyDescent="0.15">
      <c r="A9" s="65"/>
      <c r="B9" s="65"/>
      <c r="C9" s="65"/>
      <c r="D9" s="65"/>
      <c r="E9" s="65"/>
      <c r="F9" s="66"/>
      <c r="G9" s="67"/>
      <c r="H9" s="68"/>
    </row>
    <row r="10" spans="1:8" ht="20.1" customHeight="1" x14ac:dyDescent="0.15">
      <c r="A10" s="65"/>
      <c r="B10" s="65"/>
      <c r="C10" s="65"/>
      <c r="D10" s="65"/>
      <c r="E10" s="65"/>
      <c r="F10" s="66"/>
      <c r="G10" s="67"/>
      <c r="H10" s="68"/>
    </row>
    <row r="11" spans="1:8" ht="20.1" customHeight="1" x14ac:dyDescent="0.15">
      <c r="A11" s="65"/>
      <c r="B11" s="65"/>
      <c r="C11" s="65"/>
      <c r="D11" s="65"/>
      <c r="E11" s="65"/>
      <c r="F11" s="66"/>
      <c r="G11" s="67"/>
      <c r="H11" s="68"/>
    </row>
    <row r="12" spans="1:8" ht="20.1" customHeight="1" x14ac:dyDescent="0.15">
      <c r="A12" s="65"/>
      <c r="B12" s="65"/>
      <c r="C12" s="65"/>
      <c r="D12" s="65"/>
      <c r="E12" s="65"/>
      <c r="F12" s="66"/>
      <c r="G12" s="67"/>
      <c r="H12" s="68"/>
    </row>
    <row r="13" spans="1:8" ht="20.1" customHeight="1" x14ac:dyDescent="0.15">
      <c r="A13" s="65"/>
      <c r="B13" s="65"/>
      <c r="C13" s="65"/>
      <c r="D13" s="65"/>
      <c r="E13" s="65"/>
      <c r="F13" s="66"/>
      <c r="G13" s="67"/>
      <c r="H13" s="68"/>
    </row>
    <row r="14" spans="1:8" ht="20.1" customHeight="1" x14ac:dyDescent="0.15">
      <c r="A14" s="65"/>
      <c r="B14" s="65"/>
      <c r="C14" s="65"/>
      <c r="D14" s="65"/>
      <c r="E14" s="65"/>
      <c r="F14" s="66"/>
      <c r="G14" s="67"/>
      <c r="H14" s="68"/>
    </row>
    <row r="15" spans="1:8" ht="20.1" customHeight="1" x14ac:dyDescent="0.15">
      <c r="A15" s="65"/>
      <c r="B15" s="65"/>
      <c r="C15" s="65"/>
      <c r="D15" s="65"/>
      <c r="E15" s="65"/>
      <c r="F15" s="66"/>
      <c r="G15" s="67"/>
      <c r="H15" s="68"/>
    </row>
    <row r="16" spans="1:8" ht="20.1" customHeight="1" x14ac:dyDescent="0.15">
      <c r="A16" s="65"/>
      <c r="B16" s="65"/>
      <c r="C16" s="65"/>
      <c r="D16" s="65"/>
      <c r="E16" s="65"/>
      <c r="F16" s="66"/>
      <c r="G16" s="67"/>
      <c r="H16" s="68"/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5902039723133478" right="0.5902039723133478" top="0.5902039723133478" bottom="0.5902039723133478" header="0.5902039723133478" footer="0.3937007874015748"/>
  <pageSetup paperSize="9" scale="94" orientation="landscape" fitToHeight="1000"/>
  <headerFooter>
    <oddFooter>&amp;L&amp;C&amp;"宋体,常规"&amp;9第 &amp;"宋体,常规"&amp;9&amp;P&amp;"宋体,常规"&amp;9 页,共 &amp;"宋体,常规"&amp;9&amp;N&amp;"宋体,常规"&amp;9 页&amp;R</oddFooter>
  </headerFooter>
  <extLst>
    <ext uri="{2D9387EB-5337-4D45-933B-B4D357D02E09}">
      <gutter val="0.0" pos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44"/>
  <sheetViews>
    <sheetView zoomScaleNormal="100" topLeftCell="A1" workbookViewId="0">
      <selection activeCell="B16" activeCellId="0" sqref="B16:H16"/>
    </sheetView>
  </sheetViews>
  <sheetFormatPr defaultRowHeight="11.25" defaultColWidth="9.16680653889974" x14ac:dyDescent="0.15"/>
  <cols>
    <col min="1" max="4" width="9.166666666666666"/>
    <col min="5" max="5" width="48.166666666666664" customWidth="1"/>
    <col min="6" max="6" width="16.833333333333332" customWidth="1"/>
    <col min="7" max="7" width="20.666666666666668" customWidth="1"/>
    <col min="8" max="8" width="19.166666666666668" customWidth="1"/>
  </cols>
  <sheetData>
    <row r="1" spans="1:8" s="2" customFormat="1" ht="9.75" customHeight="1" x14ac:dyDescent="0.15">
      <c r="A1" s="3"/>
      <c r="B1" s="3"/>
      <c r="C1" s="3"/>
      <c r="D1" s="3"/>
      <c r="E1" s="3"/>
      <c r="F1"/>
      <c r="G1"/>
      <c r="H1"/>
    </row>
    <row r="2" spans="1:8" ht="23.25" customHeight="1" x14ac:dyDescent="0.15">
      <c r="A2" s="281" t="s">
        <v>397</v>
      </c>
      <c r="B2" s="281"/>
      <c r="C2" s="281"/>
      <c r="D2" s="281"/>
      <c r="E2" s="281"/>
      <c r="F2" s="281"/>
      <c r="G2" s="281"/>
      <c r="H2" s="281"/>
    </row>
    <row r="3" spans="1:8" ht="15.0" customHeight="1" x14ac:dyDescent="0.15">
      <c r="A3" s="282" t="s">
        <v>334</v>
      </c>
      <c r="B3" s="282"/>
      <c r="C3" s="282"/>
      <c r="D3" s="282"/>
      <c r="E3" s="282"/>
      <c r="F3" s="282"/>
      <c r="G3" s="282"/>
      <c r="H3" s="282"/>
    </row>
    <row r="4" spans="1:8" ht="21.0" customHeight="1" x14ac:dyDescent="0.15">
      <c r="A4" s="283" t="s">
        <v>320</v>
      </c>
      <c r="B4" s="283"/>
      <c r="C4" s="293" t="s">
        <v>0</v>
      </c>
      <c r="D4" s="292"/>
      <c r="E4" s="292" t="s">
        <v>320</v>
      </c>
      <c r="F4" s="292"/>
      <c r="G4" s="292"/>
      <c r="H4" s="291"/>
    </row>
    <row r="5" spans="1:8" ht="21.0" customHeight="1" x14ac:dyDescent="0.15">
      <c r="A5" s="301" t="s">
        <v>398</v>
      </c>
      <c r="B5" s="307" t="s">
        <v>399</v>
      </c>
      <c r="C5" s="283" t="s">
        <v>400</v>
      </c>
      <c r="D5" s="283"/>
      <c r="E5" s="283"/>
      <c r="F5" s="288" t="s">
        <v>401</v>
      </c>
      <c r="G5" s="283"/>
      <c r="H5" s="283"/>
    </row>
    <row r="6" spans="1:8" ht="21.0" customHeight="1" x14ac:dyDescent="0.15">
      <c r="A6" s="297"/>
      <c r="B6" s="296"/>
      <c r="C6" s="283"/>
      <c r="D6" s="283"/>
      <c r="E6" s="283"/>
      <c r="F6" s="15" t="s">
        <v>402</v>
      </c>
      <c r="G6" s="16" t="s">
        <v>403</v>
      </c>
      <c r="H6" s="16" t="s">
        <v>404</v>
      </c>
    </row>
    <row r="7" spans="1:8" ht="37.5" customHeight="1" x14ac:dyDescent="0.15">
      <c r="A7" s="297"/>
      <c r="B7" s="6" t="s">
        <v>405</v>
      </c>
      <c r="C7" s="293" t="s">
        <v>406</v>
      </c>
      <c r="D7" s="292" t="s">
        <v>407</v>
      </c>
      <c r="E7" s="291" t="s">
        <v>407</v>
      </c>
      <c r="F7" s="17">
        <v>4154315</v>
      </c>
      <c r="G7" s="18">
        <v>4154315</v>
      </c>
      <c r="H7" s="18">
        <v>0</v>
      </c>
    </row>
    <row r="8" spans="1:8" ht="21.0" customHeight="1" x14ac:dyDescent="0.15">
      <c r="A8" s="297"/>
      <c r="B8" s="6" t="s">
        <v>408</v>
      </c>
      <c r="C8" s="293" t="s">
        <v>409</v>
      </c>
      <c r="D8" s="292" t="s">
        <v>410</v>
      </c>
      <c r="E8" s="291" t="s">
        <v>410</v>
      </c>
      <c r="F8" s="17">
        <f>SUM(G8,H8)</f>
        <v>200000</v>
      </c>
      <c r="G8" s="19">
        <v>200000</v>
      </c>
      <c r="H8" s="19">
        <v>0</v>
      </c>
    </row>
    <row r="9" spans="1:8" ht="21.0" customHeight="1" x14ac:dyDescent="0.15">
      <c r="A9" s="297"/>
      <c r="B9" s="6" t="s">
        <v>411</v>
      </c>
      <c r="C9" s="293" t="s">
        <v>412</v>
      </c>
      <c r="D9" s="292" t="s">
        <v>413</v>
      </c>
      <c r="E9" s="291" t="s">
        <v>413</v>
      </c>
      <c r="F9" s="17">
        <v>969900</v>
      </c>
      <c r="G9" s="19">
        <v>969900</v>
      </c>
      <c r="H9" s="19">
        <v>0</v>
      </c>
    </row>
    <row r="10" spans="1:8" ht="21.0" customHeight="1" x14ac:dyDescent="0.15">
      <c r="A10" s="297"/>
      <c r="B10" s="6" t="s">
        <v>414</v>
      </c>
      <c r="C10" s="293"/>
      <c r="D10" s="292" t="s">
        <v>415</v>
      </c>
      <c r="E10" s="291" t="s">
        <v>415</v>
      </c>
      <c r="F10" s="17">
        <f>SUM(G10,H10)</f>
        <v>0</v>
      </c>
      <c r="G10" s="19">
        <v>0</v>
      </c>
      <c r="H10" s="19">
        <v>0</v>
      </c>
    </row>
    <row r="11" spans="1:8" ht="21.0" customHeight="1" x14ac:dyDescent="0.15">
      <c r="A11" s="297"/>
      <c r="B11" s="6" t="s">
        <v>416</v>
      </c>
      <c r="C11" s="293"/>
      <c r="D11" s="292" t="s">
        <v>417</v>
      </c>
      <c r="E11" s="291" t="s">
        <v>417</v>
      </c>
      <c r="F11" s="17">
        <f>SUM(G11,H11)</f>
        <v>0</v>
      </c>
      <c r="G11" s="19">
        <v>0</v>
      </c>
      <c r="H11" s="19">
        <v>0</v>
      </c>
    </row>
    <row r="12" spans="1:8" ht="21.0" customHeight="1" x14ac:dyDescent="0.15">
      <c r="A12" s="297"/>
      <c r="B12" s="6" t="s">
        <v>418</v>
      </c>
      <c r="C12" s="293"/>
      <c r="D12" s="292" t="s">
        <v>419</v>
      </c>
      <c r="E12" s="291" t="s">
        <v>419</v>
      </c>
      <c r="F12" s="17">
        <f>SUM(G12,H12)</f>
        <v>0</v>
      </c>
      <c r="G12" s="19">
        <v>0</v>
      </c>
      <c r="H12" s="19">
        <v>0</v>
      </c>
    </row>
    <row r="13" spans="1:8" ht="21.0" customHeight="1" x14ac:dyDescent="0.15">
      <c r="A13" s="297"/>
      <c r="B13" s="6" t="s">
        <v>420</v>
      </c>
      <c r="C13" s="293"/>
      <c r="D13" s="292" t="s">
        <v>421</v>
      </c>
      <c r="E13" s="291" t="s">
        <v>421</v>
      </c>
      <c r="F13" s="17">
        <f>SUM(G13,H13)</f>
        <v>0</v>
      </c>
      <c r="G13" s="19">
        <v>0</v>
      </c>
      <c r="H13" s="19">
        <v>0</v>
      </c>
    </row>
    <row r="14" spans="1:8" ht="21.0" customHeight="1" x14ac:dyDescent="0.15">
      <c r="A14" s="297"/>
      <c r="B14" s="11" t="s">
        <v>422</v>
      </c>
      <c r="C14" s="293"/>
      <c r="D14" s="292" t="s">
        <v>423</v>
      </c>
      <c r="E14" s="291" t="s">
        <v>423</v>
      </c>
      <c r="F14" s="17">
        <f>SUM(G14,H14)</f>
        <v>0</v>
      </c>
      <c r="G14" s="20">
        <v>0</v>
      </c>
      <c r="H14" s="20">
        <v>0</v>
      </c>
    </row>
    <row r="15" spans="1:8" ht="21.0" customHeight="1" x14ac:dyDescent="0.15">
      <c r="A15" s="297"/>
      <c r="B15" s="290" t="s">
        <v>424</v>
      </c>
      <c r="C15" s="289"/>
      <c r="D15" s="289"/>
      <c r="E15" s="288"/>
      <c r="F15" s="23">
        <f>SUM(G15,H15)</f>
        <v>5324215</v>
      </c>
      <c r="G15" s="24">
        <f>SUM(G7:G14)</f>
        <v>5324215</v>
      </c>
      <c r="H15" s="24">
        <f>SUM(H7:H14)</f>
        <v>0</v>
      </c>
    </row>
    <row r="16" spans="1:8" ht="61.5" customHeight="1" x14ac:dyDescent="0.15">
      <c r="A16" s="10" t="s">
        <v>425</v>
      </c>
      <c r="B16" s="286" t="s">
        <v>426</v>
      </c>
      <c r="C16" s="285"/>
      <c r="D16" s="285"/>
      <c r="E16" s="285" t="s">
        <v>427</v>
      </c>
      <c r="F16" s="285"/>
      <c r="G16" s="285"/>
      <c r="H16" s="284"/>
    </row>
    <row r="17" spans="1:8" ht="21.0" customHeight="1" x14ac:dyDescent="0.15">
      <c r="A17" s="298" t="s">
        <v>345</v>
      </c>
      <c r="B17" s="29" t="s">
        <v>346</v>
      </c>
      <c r="C17" s="10" t="s">
        <v>347</v>
      </c>
      <c r="D17" s="290" t="s">
        <v>348</v>
      </c>
      <c r="E17" s="289"/>
      <c r="F17" s="289"/>
      <c r="G17" s="283" t="s">
        <v>349</v>
      </c>
      <c r="H17" s="283"/>
    </row>
    <row r="18" spans="1:8" ht="29.25" customHeight="1" x14ac:dyDescent="0.15">
      <c r="A18" s="298"/>
      <c r="B18" s="298" t="s">
        <v>350</v>
      </c>
      <c r="C18" s="303" t="s">
        <v>351</v>
      </c>
      <c r="D18" s="31" t="s">
        <v>352</v>
      </c>
      <c r="E18" s="305" t="s">
        <v>428</v>
      </c>
      <c r="F18" s="304"/>
      <c r="G18" s="306" t="s">
        <v>429</v>
      </c>
      <c r="H18" s="306" t="s">
        <v>430</v>
      </c>
    </row>
    <row r="19" spans="1:8" ht="32.0" customHeight="1" x14ac:dyDescent="0.15">
      <c r="A19" s="298"/>
      <c r="B19" s="298"/>
      <c r="C19" s="302"/>
      <c r="D19" s="31" t="s">
        <v>355</v>
      </c>
      <c r="E19" s="305" t="s">
        <v>431</v>
      </c>
      <c r="F19" s="304"/>
      <c r="G19" s="306" t="s">
        <v>432</v>
      </c>
      <c r="H19" s="306" t="s">
        <v>433</v>
      </c>
    </row>
    <row r="20" spans="1:8" ht="29.25" customHeight="1" x14ac:dyDescent="0.15">
      <c r="A20" s="298"/>
      <c r="B20" s="298"/>
      <c r="C20" s="301"/>
      <c r="D20" s="31" t="s">
        <v>356</v>
      </c>
      <c r="E20" s="295" t="s">
        <v>434</v>
      </c>
      <c r="F20" s="295"/>
      <c r="G20" s="306" t="s">
        <v>435</v>
      </c>
      <c r="H20" s="306" t="s">
        <v>436</v>
      </c>
    </row>
    <row r="21" spans="1:8" ht="21.0" customHeight="1" x14ac:dyDescent="0.15">
      <c r="A21" s="298"/>
      <c r="B21" s="298"/>
      <c r="C21" s="303" t="s">
        <v>357</v>
      </c>
      <c r="D21" s="31" t="s">
        <v>352</v>
      </c>
      <c r="E21" s="295" t="s">
        <v>437</v>
      </c>
      <c r="F21" s="295"/>
      <c r="G21" s="306" t="s">
        <v>438</v>
      </c>
      <c r="H21" s="306" t="s">
        <v>439</v>
      </c>
    </row>
    <row r="22" spans="1:8" ht="21.0" customHeight="1" x14ac:dyDescent="0.15">
      <c r="A22" s="298"/>
      <c r="B22" s="298"/>
      <c r="C22" s="302"/>
      <c r="D22" s="31" t="s">
        <v>355</v>
      </c>
      <c r="E22" s="295"/>
      <c r="F22" s="295"/>
      <c r="G22" s="306"/>
      <c r="H22" s="306" t="s">
        <v>440</v>
      </c>
    </row>
    <row r="23" spans="1:8" ht="21.0" customHeight="1" x14ac:dyDescent="0.15">
      <c r="A23" s="298"/>
      <c r="B23" s="298"/>
      <c r="C23" s="301"/>
      <c r="D23" s="31" t="s">
        <v>356</v>
      </c>
      <c r="E23" s="295"/>
      <c r="F23" s="295"/>
      <c r="G23" s="306"/>
      <c r="H23" s="306" t="s">
        <v>441</v>
      </c>
    </row>
    <row r="24" spans="1:8" ht="21.0" customHeight="1" x14ac:dyDescent="0.15">
      <c r="A24" s="298"/>
      <c r="B24" s="298"/>
      <c r="C24" s="303" t="s">
        <v>361</v>
      </c>
      <c r="D24" s="31" t="s">
        <v>352</v>
      </c>
      <c r="E24" s="295" t="s">
        <v>437</v>
      </c>
      <c r="F24" s="295"/>
      <c r="G24" s="306" t="s">
        <v>442</v>
      </c>
      <c r="H24" s="306" t="s">
        <v>443</v>
      </c>
    </row>
    <row r="25" spans="1:8" ht="21.0" customHeight="1" x14ac:dyDescent="0.15">
      <c r="A25" s="298"/>
      <c r="B25" s="298"/>
      <c r="C25" s="302"/>
      <c r="D25" s="31" t="s">
        <v>355</v>
      </c>
      <c r="E25" s="295"/>
      <c r="F25" s="295"/>
      <c r="G25" s="306"/>
      <c r="H25" s="306" t="s">
        <v>444</v>
      </c>
    </row>
    <row r="26" spans="1:8" ht="21.0" customHeight="1" x14ac:dyDescent="0.15">
      <c r="A26" s="298"/>
      <c r="B26" s="298"/>
      <c r="C26" s="301"/>
      <c r="D26" s="31" t="s">
        <v>356</v>
      </c>
      <c r="E26" s="295"/>
      <c r="F26" s="295"/>
      <c r="G26" s="306"/>
      <c r="H26" s="306" t="s">
        <v>445</v>
      </c>
    </row>
    <row r="27" spans="1:8" ht="21.0" customHeight="1" x14ac:dyDescent="0.15">
      <c r="A27" s="298"/>
      <c r="B27" s="298"/>
      <c r="C27" s="303" t="s">
        <v>367</v>
      </c>
      <c r="D27" s="31" t="s">
        <v>352</v>
      </c>
      <c r="E27" s="295"/>
      <c r="F27" s="295"/>
      <c r="G27" s="306"/>
      <c r="H27" s="306" t="s">
        <v>446</v>
      </c>
    </row>
    <row r="28" spans="1:8" ht="21.0" customHeight="1" x14ac:dyDescent="0.15">
      <c r="A28" s="298"/>
      <c r="B28" s="298"/>
      <c r="C28" s="302"/>
      <c r="D28" s="31" t="s">
        <v>355</v>
      </c>
      <c r="E28" s="295"/>
      <c r="F28" s="295"/>
      <c r="G28" s="306"/>
      <c r="H28" s="306" t="s">
        <v>447</v>
      </c>
    </row>
    <row r="29" spans="1:8" ht="21.0" customHeight="1" x14ac:dyDescent="0.15">
      <c r="A29" s="298"/>
      <c r="B29" s="298"/>
      <c r="C29" s="301"/>
      <c r="D29" s="31" t="s">
        <v>356</v>
      </c>
      <c r="E29" s="295"/>
      <c r="F29" s="295"/>
      <c r="G29" s="306"/>
      <c r="H29" s="306" t="s">
        <v>448</v>
      </c>
    </row>
    <row r="30" spans="1:8" ht="21.0" customHeight="1" x14ac:dyDescent="0.15">
      <c r="A30" s="298"/>
      <c r="B30" s="298" t="s">
        <v>371</v>
      </c>
      <c r="C30" s="303" t="s">
        <v>372</v>
      </c>
      <c r="D30" s="31" t="s">
        <v>352</v>
      </c>
      <c r="E30" s="295"/>
      <c r="F30" s="295"/>
      <c r="G30" s="306"/>
      <c r="H30" s="306" t="s">
        <v>449</v>
      </c>
    </row>
    <row r="31" spans="1:8" ht="21.0" customHeight="1" x14ac:dyDescent="0.15">
      <c r="A31" s="298"/>
      <c r="B31" s="298"/>
      <c r="C31" s="302"/>
      <c r="D31" s="31" t="s">
        <v>355</v>
      </c>
      <c r="E31" s="295"/>
      <c r="F31" s="295"/>
      <c r="G31" s="306"/>
      <c r="H31" s="306" t="s">
        <v>450</v>
      </c>
    </row>
    <row r="32" spans="1:8" ht="21.0" customHeight="1" x14ac:dyDescent="0.15">
      <c r="A32" s="298"/>
      <c r="B32" s="298"/>
      <c r="C32" s="301"/>
      <c r="D32" s="31" t="s">
        <v>356</v>
      </c>
      <c r="E32" s="295"/>
      <c r="F32" s="295"/>
      <c r="G32" s="306"/>
      <c r="H32" s="306" t="s">
        <v>451</v>
      </c>
    </row>
    <row r="33" spans="1:8" ht="32.0" customHeight="1" x14ac:dyDescent="0.15">
      <c r="A33" s="298"/>
      <c r="B33" s="298"/>
      <c r="C33" s="303" t="s">
        <v>376</v>
      </c>
      <c r="D33" s="31" t="s">
        <v>352</v>
      </c>
      <c r="E33" s="295" t="s">
        <v>437</v>
      </c>
      <c r="F33" s="295"/>
      <c r="G33" s="306" t="s">
        <v>452</v>
      </c>
      <c r="H33" s="306" t="s">
        <v>453</v>
      </c>
    </row>
    <row r="34" spans="1:8" ht="21.0" customHeight="1" x14ac:dyDescent="0.15">
      <c r="A34" s="298"/>
      <c r="B34" s="298"/>
      <c r="C34" s="302"/>
      <c r="D34" s="31" t="s">
        <v>355</v>
      </c>
      <c r="E34" s="295"/>
      <c r="F34" s="295"/>
      <c r="G34" s="306"/>
      <c r="H34" s="306" t="s">
        <v>454</v>
      </c>
    </row>
    <row r="35" spans="1:8" ht="21.0" customHeight="1" x14ac:dyDescent="0.15">
      <c r="A35" s="298"/>
      <c r="B35" s="298"/>
      <c r="C35" s="301"/>
      <c r="D35" s="31" t="s">
        <v>356</v>
      </c>
      <c r="E35" s="295"/>
      <c r="F35" s="295"/>
      <c r="G35" s="306"/>
      <c r="H35" s="306" t="s">
        <v>455</v>
      </c>
    </row>
    <row r="36" spans="1:8" ht="21.0" customHeight="1" x14ac:dyDescent="0.15">
      <c r="A36" s="298"/>
      <c r="B36" s="298"/>
      <c r="C36" s="303" t="s">
        <v>382</v>
      </c>
      <c r="D36" s="31" t="s">
        <v>352</v>
      </c>
      <c r="E36" s="295"/>
      <c r="F36" s="295"/>
      <c r="G36" s="306"/>
      <c r="H36" s="306" t="s">
        <v>456</v>
      </c>
    </row>
    <row r="37" spans="1:8" ht="21.0" customHeight="1" x14ac:dyDescent="0.15">
      <c r="A37" s="298"/>
      <c r="B37" s="298"/>
      <c r="C37" s="302"/>
      <c r="D37" s="31" t="s">
        <v>355</v>
      </c>
      <c r="E37" s="295"/>
      <c r="F37" s="295"/>
      <c r="G37" s="306"/>
      <c r="H37" s="306" t="s">
        <v>457</v>
      </c>
    </row>
    <row r="38" spans="1:8" ht="21.0" customHeight="1" x14ac:dyDescent="0.15">
      <c r="A38" s="298"/>
      <c r="B38" s="298"/>
      <c r="C38" s="301"/>
      <c r="D38" s="31" t="s">
        <v>356</v>
      </c>
      <c r="E38" s="295"/>
      <c r="F38" s="295"/>
      <c r="G38" s="306"/>
      <c r="H38" s="306" t="s">
        <v>458</v>
      </c>
    </row>
    <row r="39" spans="1:8" ht="21.0" customHeight="1" x14ac:dyDescent="0.15">
      <c r="A39" s="298"/>
      <c r="B39" s="298"/>
      <c r="C39" s="303" t="s">
        <v>386</v>
      </c>
      <c r="D39" s="31" t="s">
        <v>352</v>
      </c>
      <c r="E39" s="295"/>
      <c r="F39" s="295"/>
      <c r="G39" s="306"/>
      <c r="H39" s="306" t="s">
        <v>459</v>
      </c>
    </row>
    <row r="40" spans="1:8" ht="21.0" customHeight="1" x14ac:dyDescent="0.15">
      <c r="A40" s="298"/>
      <c r="B40" s="298"/>
      <c r="C40" s="302"/>
      <c r="D40" s="31" t="s">
        <v>355</v>
      </c>
      <c r="E40" s="295"/>
      <c r="F40" s="295"/>
      <c r="G40" s="306"/>
      <c r="H40" s="306" t="s">
        <v>460</v>
      </c>
    </row>
    <row r="41" spans="1:8" ht="21.0" customHeight="1" x14ac:dyDescent="0.15">
      <c r="A41" s="298"/>
      <c r="B41" s="300"/>
      <c r="C41" s="302"/>
      <c r="D41" s="31" t="s">
        <v>356</v>
      </c>
      <c r="E41" s="295"/>
      <c r="F41" s="295"/>
      <c r="G41" s="306"/>
      <c r="H41" s="306" t="s">
        <v>461</v>
      </c>
    </row>
    <row r="42" spans="1:8" ht="21.0" customHeight="1" x14ac:dyDescent="0.15">
      <c r="A42" s="297"/>
      <c r="B42" s="283" t="s">
        <v>390</v>
      </c>
      <c r="C42" s="283" t="s">
        <v>391</v>
      </c>
      <c r="D42" s="31" t="s">
        <v>352</v>
      </c>
      <c r="E42" s="295" t="s">
        <v>462</v>
      </c>
      <c r="F42" s="295"/>
      <c r="G42" s="306" t="s">
        <v>463</v>
      </c>
      <c r="H42" s="306" t="s">
        <v>464</v>
      </c>
    </row>
    <row r="43" spans="1:8" ht="21.0" customHeight="1" x14ac:dyDescent="0.15">
      <c r="A43" s="297"/>
      <c r="B43" s="283"/>
      <c r="C43" s="283"/>
      <c r="D43" s="31" t="s">
        <v>355</v>
      </c>
      <c r="E43" s="295"/>
      <c r="F43" s="295"/>
      <c r="G43" s="306"/>
      <c r="H43" s="306" t="s">
        <v>465</v>
      </c>
    </row>
    <row r="44" spans="1:8" ht="21.0" customHeight="1" x14ac:dyDescent="0.15">
      <c r="A44" s="297"/>
      <c r="B44" s="283"/>
      <c r="C44" s="283"/>
      <c r="D44" s="38" t="s">
        <v>356</v>
      </c>
      <c r="E44" s="295"/>
      <c r="F44" s="295"/>
      <c r="G44" s="306"/>
      <c r="H44" s="306" t="s">
        <v>466</v>
      </c>
    </row>
  </sheetData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honeticPr fontId="0" type="noConversion"/>
  <pageMargins left="0.7499062639521802" right="0.7499062639521802" top="0.9998749560258521" bottom="0.9998749560258521" header="0.49993747801292604" footer="0.49993747801292604"/>
  <pageSetup paperSize="9" orientation="landscape"/>
  <extLst>
    <ext uri="{2D9387EB-5337-4D45-933B-B4D357D02E09}">
      <gutter val="0.0" pos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G45"/>
  <sheetViews>
    <sheetView zoomScaleNormal="100" topLeftCell="A1" workbookViewId="0">
      <selection activeCell="G13" activeCellId="0" sqref="G13"/>
    </sheetView>
  </sheetViews>
  <sheetFormatPr defaultRowHeight="11.25" defaultColWidth="9.16680653889974" x14ac:dyDescent="0.15"/>
  <cols>
    <col min="1" max="4" width="9.166666666666666"/>
    <col min="5" max="5" width="19.833333333333332" customWidth="1"/>
    <col min="6" max="6" width="27.166666666666668" customWidth="1"/>
    <col min="7" max="7" width="51.333333333333336" customWidth="1"/>
  </cols>
  <sheetData>
    <row r="1" spans="1:7" s="2" customFormat="1" ht="9.75" customHeight="1" x14ac:dyDescent="0.15">
      <c r="A1" s="3"/>
      <c r="B1" s="3"/>
      <c r="C1" s="3"/>
      <c r="D1" s="3"/>
      <c r="E1" s="3"/>
      <c r="F1" s="3"/>
      <c r="G1"/>
    </row>
    <row r="2" spans="1:7" ht="23.25" customHeight="1" x14ac:dyDescent="0.15">
      <c r="A2" s="281" t="s">
        <v>333</v>
      </c>
      <c r="B2" s="281"/>
      <c r="C2" s="281"/>
      <c r="D2" s="281"/>
      <c r="E2" s="281"/>
      <c r="F2" s="281"/>
      <c r="G2" s="281"/>
    </row>
    <row r="3" spans="1:7" ht="15.0" customHeight="1" x14ac:dyDescent="0.15">
      <c r="A3" s="282" t="s">
        <v>334</v>
      </c>
      <c r="B3" s="282"/>
      <c r="C3" s="282"/>
      <c r="D3" s="282"/>
      <c r="E3" s="282"/>
      <c r="F3" s="282"/>
      <c r="G3" s="282"/>
    </row>
    <row r="4" spans="1:7" ht="28.5" customHeight="1" x14ac:dyDescent="0.15">
      <c r="A4" s="283" t="s">
        <v>335</v>
      </c>
      <c r="B4" s="283"/>
      <c r="C4" s="283"/>
      <c r="D4" s="286" t="s">
        <v>336</v>
      </c>
      <c r="E4" s="285"/>
      <c r="F4" s="285" t="s">
        <v>335</v>
      </c>
      <c r="G4" s="284"/>
    </row>
    <row r="5" spans="1:7" ht="28.5" customHeight="1" x14ac:dyDescent="0.15">
      <c r="A5" s="283" t="s">
        <v>337</v>
      </c>
      <c r="B5" s="283"/>
      <c r="C5" s="283"/>
      <c r="D5" s="286" t="s">
        <v>0</v>
      </c>
      <c r="E5" s="285"/>
      <c r="F5" s="285" t="s">
        <v>320</v>
      </c>
      <c r="G5" s="284"/>
    </row>
    <row r="6" spans="1:7" ht="28.5" customHeight="1" x14ac:dyDescent="0.15">
      <c r="A6" s="283" t="s">
        <v>338</v>
      </c>
      <c r="B6" s="283"/>
      <c r="C6" s="283"/>
      <c r="D6" s="287" t="s">
        <v>339</v>
      </c>
      <c r="E6" s="287"/>
      <c r="F6" s="8">
        <v>5324215</v>
      </c>
      <c r="G6" s="27"/>
    </row>
    <row r="7" spans="1:7" ht="28.5" customHeight="1" x14ac:dyDescent="0.15">
      <c r="A7" s="283"/>
      <c r="B7" s="283"/>
      <c r="C7" s="283"/>
      <c r="D7" s="287" t="s">
        <v>340</v>
      </c>
      <c r="E7" s="287"/>
      <c r="F7" s="8">
        <v>5324215</v>
      </c>
      <c r="G7" s="27"/>
    </row>
    <row r="8" spans="1:7" ht="28.5" customHeight="1" x14ac:dyDescent="0.15">
      <c r="A8" s="283"/>
      <c r="B8" s="283"/>
      <c r="C8" s="283"/>
      <c r="D8" s="287" t="s">
        <v>341</v>
      </c>
      <c r="E8" s="287"/>
      <c r="F8" s="8">
        <f>F6-F7</f>
        <v>0</v>
      </c>
      <c r="G8" s="27"/>
    </row>
    <row r="9" spans="1:7" ht="28.5" customHeight="1" x14ac:dyDescent="0.15">
      <c r="A9" s="296" t="s">
        <v>342</v>
      </c>
      <c r="B9" s="290" t="s">
        <v>343</v>
      </c>
      <c r="C9" s="289"/>
      <c r="D9" s="289"/>
      <c r="E9" s="289"/>
      <c r="F9" s="289"/>
      <c r="G9" s="288"/>
    </row>
    <row r="10" spans="1:7" ht="74.25" customHeight="1" x14ac:dyDescent="0.15">
      <c r="A10" s="283"/>
      <c r="B10" s="293" t="s">
        <v>344</v>
      </c>
      <c r="C10" s="292"/>
      <c r="D10" s="292"/>
      <c r="E10" s="292"/>
      <c r="F10" s="292"/>
      <c r="G10" s="291"/>
    </row>
    <row r="11" spans="1:7" ht="28.5" customHeight="1" x14ac:dyDescent="0.15">
      <c r="A11" s="299" t="s">
        <v>345</v>
      </c>
      <c r="B11" s="29" t="s">
        <v>346</v>
      </c>
      <c r="C11" s="10" t="s">
        <v>347</v>
      </c>
      <c r="D11" s="290" t="s">
        <v>348</v>
      </c>
      <c r="E11" s="289"/>
      <c r="F11" s="289"/>
      <c r="G11" s="39" t="s">
        <v>349</v>
      </c>
    </row>
    <row r="12" spans="1:7" ht="49.5" customHeight="1" x14ac:dyDescent="0.15">
      <c r="A12" s="298"/>
      <c r="B12" s="298" t="s">
        <v>350</v>
      </c>
      <c r="C12" s="303" t="s">
        <v>351</v>
      </c>
      <c r="D12" s="31" t="s">
        <v>352</v>
      </c>
      <c r="E12" s="295" t="s">
        <v>353</v>
      </c>
      <c r="F12" s="294"/>
      <c r="G12" s="34" t="s">
        <v>354</v>
      </c>
    </row>
    <row r="13" spans="1:7" ht="32.25" customHeight="1" x14ac:dyDescent="0.15">
      <c r="A13" s="298"/>
      <c r="B13" s="298"/>
      <c r="C13" s="302"/>
      <c r="D13" s="31" t="s">
        <v>355</v>
      </c>
      <c r="E13" s="295"/>
      <c r="F13" s="294"/>
      <c r="G13" s="34"/>
    </row>
    <row r="14" spans="1:7" ht="32.25" customHeight="1" x14ac:dyDescent="0.15">
      <c r="A14" s="298"/>
      <c r="B14" s="298"/>
      <c r="C14" s="301"/>
      <c r="D14" s="31" t="s">
        <v>356</v>
      </c>
      <c r="E14" s="295"/>
      <c r="F14" s="294"/>
      <c r="G14" s="34"/>
    </row>
    <row r="15" spans="1:7" ht="32.25" customHeight="1" x14ac:dyDescent="0.15">
      <c r="A15" s="298"/>
      <c r="B15" s="298"/>
      <c r="C15" s="303" t="s">
        <v>357</v>
      </c>
      <c r="D15" s="31" t="s">
        <v>352</v>
      </c>
      <c r="E15" s="295" t="s">
        <v>358</v>
      </c>
      <c r="F15" s="294"/>
      <c r="G15" s="34" t="s">
        <v>359</v>
      </c>
    </row>
    <row r="16" spans="1:7" ht="32.25" customHeight="1" x14ac:dyDescent="0.15">
      <c r="A16" s="298"/>
      <c r="B16" s="298"/>
      <c r="C16" s="302"/>
      <c r="D16" s="31" t="s">
        <v>355</v>
      </c>
      <c r="E16" s="295"/>
      <c r="F16" s="294"/>
      <c r="G16" s="34"/>
    </row>
    <row r="17" spans="1:7" ht="32.25" customHeight="1" x14ac:dyDescent="0.15">
      <c r="A17" s="298"/>
      <c r="B17" s="298"/>
      <c r="C17" s="301"/>
      <c r="D17" s="31" t="s">
        <v>356</v>
      </c>
      <c r="E17" s="295"/>
      <c r="F17" s="294" t="s">
        <v>360</v>
      </c>
      <c r="G17" s="34"/>
    </row>
    <row r="18" spans="1:7" ht="32.25" customHeight="1" x14ac:dyDescent="0.15">
      <c r="A18" s="298"/>
      <c r="B18" s="298"/>
      <c r="C18" s="303" t="s">
        <v>361</v>
      </c>
      <c r="D18" s="31" t="s">
        <v>352</v>
      </c>
      <c r="E18" s="295" t="s">
        <v>362</v>
      </c>
      <c r="F18" s="294" t="s">
        <v>363</v>
      </c>
      <c r="G18" s="34" t="s">
        <v>364</v>
      </c>
    </row>
    <row r="19" spans="1:7" ht="32.25" customHeight="1" x14ac:dyDescent="0.15">
      <c r="A19" s="298"/>
      <c r="B19" s="298"/>
      <c r="C19" s="302"/>
      <c r="D19" s="31" t="s">
        <v>355</v>
      </c>
      <c r="E19" s="295"/>
      <c r="F19" s="294" t="s">
        <v>365</v>
      </c>
      <c r="G19" s="34"/>
    </row>
    <row r="20" spans="1:7" ht="32.25" customHeight="1" x14ac:dyDescent="0.15">
      <c r="A20" s="298"/>
      <c r="B20" s="298"/>
      <c r="C20" s="301"/>
      <c r="D20" s="31" t="s">
        <v>356</v>
      </c>
      <c r="E20" s="295"/>
      <c r="F20" s="294" t="s">
        <v>366</v>
      </c>
      <c r="G20" s="34"/>
    </row>
    <row r="21" spans="1:7" ht="32.25" customHeight="1" x14ac:dyDescent="0.15">
      <c r="A21" s="298"/>
      <c r="B21" s="298"/>
      <c r="C21" s="303" t="s">
        <v>367</v>
      </c>
      <c r="D21" s="31" t="s">
        <v>352</v>
      </c>
      <c r="E21" s="295"/>
      <c r="F21" s="294" t="s">
        <v>368</v>
      </c>
      <c r="G21" s="34"/>
    </row>
    <row r="22" spans="1:7" ht="32.25" customHeight="1" x14ac:dyDescent="0.15">
      <c r="A22" s="298"/>
      <c r="B22" s="298"/>
      <c r="C22" s="302"/>
      <c r="D22" s="31" t="s">
        <v>355</v>
      </c>
      <c r="E22" s="295"/>
      <c r="F22" s="294" t="s">
        <v>369</v>
      </c>
      <c r="G22" s="34"/>
    </row>
    <row r="23" spans="1:7" ht="32.25" customHeight="1" x14ac:dyDescent="0.15">
      <c r="A23" s="298"/>
      <c r="B23" s="298"/>
      <c r="C23" s="301"/>
      <c r="D23" s="31" t="s">
        <v>356</v>
      </c>
      <c r="E23" s="295"/>
      <c r="F23" s="294" t="s">
        <v>370</v>
      </c>
      <c r="G23" s="34"/>
    </row>
    <row r="24" spans="1:7" ht="32.25" customHeight="1" x14ac:dyDescent="0.15">
      <c r="A24" s="298"/>
      <c r="B24" s="298" t="s">
        <v>371</v>
      </c>
      <c r="C24" s="303" t="s">
        <v>372</v>
      </c>
      <c r="D24" s="31" t="s">
        <v>352</v>
      </c>
      <c r="E24" s="295"/>
      <c r="F24" s="294" t="s">
        <v>373</v>
      </c>
      <c r="G24" s="34"/>
    </row>
    <row r="25" spans="1:7" ht="32.25" customHeight="1" x14ac:dyDescent="0.15">
      <c r="A25" s="298"/>
      <c r="B25" s="298"/>
      <c r="C25" s="302"/>
      <c r="D25" s="31" t="s">
        <v>355</v>
      </c>
      <c r="E25" s="295"/>
      <c r="F25" s="294" t="s">
        <v>374</v>
      </c>
      <c r="G25" s="34"/>
    </row>
    <row r="26" spans="1:7" ht="32.25" customHeight="1" x14ac:dyDescent="0.15">
      <c r="A26" s="298"/>
      <c r="B26" s="298"/>
      <c r="C26" s="301"/>
      <c r="D26" s="31" t="s">
        <v>356</v>
      </c>
      <c r="E26" s="295"/>
      <c r="F26" s="294" t="s">
        <v>375</v>
      </c>
      <c r="G26" s="34"/>
    </row>
    <row r="27" spans="1:7" ht="32.25" customHeight="1" x14ac:dyDescent="0.15">
      <c r="A27" s="298"/>
      <c r="B27" s="298"/>
      <c r="C27" s="303" t="s">
        <v>376</v>
      </c>
      <c r="D27" s="31" t="s">
        <v>352</v>
      </c>
      <c r="E27" s="295" t="s">
        <v>377</v>
      </c>
      <c r="F27" s="294" t="s">
        <v>378</v>
      </c>
      <c r="G27" s="34" t="s">
        <v>379</v>
      </c>
    </row>
    <row r="28" spans="1:7" ht="32.25" customHeight="1" x14ac:dyDescent="0.15">
      <c r="A28" s="298"/>
      <c r="B28" s="298"/>
      <c r="C28" s="302"/>
      <c r="D28" s="31" t="s">
        <v>355</v>
      </c>
      <c r="E28" s="295"/>
      <c r="F28" s="294" t="s">
        <v>380</v>
      </c>
      <c r="G28" s="34"/>
    </row>
    <row r="29" spans="1:7" ht="32.25" customHeight="1" x14ac:dyDescent="0.15">
      <c r="A29" s="298"/>
      <c r="B29" s="298"/>
      <c r="C29" s="301"/>
      <c r="D29" s="31" t="s">
        <v>356</v>
      </c>
      <c r="E29" s="295"/>
      <c r="F29" s="294" t="s">
        <v>381</v>
      </c>
      <c r="G29" s="34"/>
    </row>
    <row r="30" spans="1:7" ht="32.25" customHeight="1" x14ac:dyDescent="0.15">
      <c r="A30" s="298"/>
      <c r="B30" s="298"/>
      <c r="C30" s="303" t="s">
        <v>382</v>
      </c>
      <c r="D30" s="31" t="s">
        <v>352</v>
      </c>
      <c r="E30" s="295"/>
      <c r="F30" s="294" t="s">
        <v>383</v>
      </c>
      <c r="G30" s="34"/>
    </row>
    <row r="31" spans="1:7" ht="32.25" customHeight="1" x14ac:dyDescent="0.15">
      <c r="A31" s="298"/>
      <c r="B31" s="298"/>
      <c r="C31" s="302"/>
      <c r="D31" s="31" t="s">
        <v>355</v>
      </c>
      <c r="E31" s="295"/>
      <c r="F31" s="294" t="s">
        <v>384</v>
      </c>
      <c r="G31" s="34"/>
    </row>
    <row r="32" spans="1:7" ht="32.25" customHeight="1" x14ac:dyDescent="0.15">
      <c r="A32" s="298"/>
      <c r="B32" s="298"/>
      <c r="C32" s="301"/>
      <c r="D32" s="31" t="s">
        <v>356</v>
      </c>
      <c r="E32" s="295"/>
      <c r="F32" s="294" t="s">
        <v>385</v>
      </c>
      <c r="G32" s="34"/>
    </row>
    <row r="33" spans="1:7" ht="32.25" customHeight="1" x14ac:dyDescent="0.15">
      <c r="A33" s="298"/>
      <c r="B33" s="298"/>
      <c r="C33" s="303" t="s">
        <v>386</v>
      </c>
      <c r="D33" s="31" t="s">
        <v>352</v>
      </c>
      <c r="E33" s="295"/>
      <c r="F33" s="294" t="s">
        <v>387</v>
      </c>
      <c r="G33" s="34"/>
    </row>
    <row r="34" spans="1:7" ht="32.25" customHeight="1" x14ac:dyDescent="0.15">
      <c r="A34" s="298"/>
      <c r="B34" s="298"/>
      <c r="C34" s="302"/>
      <c r="D34" s="31" t="s">
        <v>355</v>
      </c>
      <c r="E34" s="295"/>
      <c r="F34" s="294" t="s">
        <v>388</v>
      </c>
      <c r="G34" s="34"/>
    </row>
    <row r="35" spans="1:7" ht="32.25" customHeight="1" x14ac:dyDescent="0.15">
      <c r="A35" s="298"/>
      <c r="B35" s="300"/>
      <c r="C35" s="302"/>
      <c r="D35" s="31" t="s">
        <v>356</v>
      </c>
      <c r="E35" s="295"/>
      <c r="F35" s="294" t="s">
        <v>389</v>
      </c>
      <c r="G35" s="34"/>
    </row>
    <row r="36" spans="1:7" ht="32.25" customHeight="1" x14ac:dyDescent="0.15">
      <c r="A36" s="297"/>
      <c r="B36" s="283" t="s">
        <v>390</v>
      </c>
      <c r="C36" s="283" t="s">
        <v>391</v>
      </c>
      <c r="D36" s="31" t="s">
        <v>352</v>
      </c>
      <c r="E36" s="295" t="s">
        <v>392</v>
      </c>
      <c r="F36" s="294" t="s">
        <v>393</v>
      </c>
      <c r="G36" s="34" t="s">
        <v>394</v>
      </c>
    </row>
    <row r="37" spans="1:7" ht="32.25" customHeight="1" x14ac:dyDescent="0.15">
      <c r="A37" s="297"/>
      <c r="B37" s="283"/>
      <c r="C37" s="283"/>
      <c r="D37" s="31" t="s">
        <v>355</v>
      </c>
      <c r="E37" s="295"/>
      <c r="F37" s="294" t="s">
        <v>395</v>
      </c>
      <c r="G37" s="34"/>
    </row>
    <row r="38" spans="1:7" ht="32.25" customHeight="1" x14ac:dyDescent="0.15">
      <c r="A38" s="297"/>
      <c r="B38" s="283"/>
      <c r="C38" s="283"/>
      <c r="D38" s="38" t="s">
        <v>356</v>
      </c>
      <c r="E38" s="295"/>
      <c r="F38" s="294" t="s">
        <v>396</v>
      </c>
      <c r="G38" s="34"/>
    </row>
    <row r="39" spans="1:6" ht="14.25" customHeight="1" x14ac:dyDescent="0.15">
      <c r="E39" s="41"/>
      <c r="F39" s="42"/>
    </row>
    <row r="40" spans="1:1" ht="0" customHeight="1" x14ac:dyDescent="0.15"/>
    <row r="41" spans="1:1" ht="0" customHeight="1" x14ac:dyDescent="0.15"/>
    <row r="42" spans="1:1" ht="0" customHeight="1" x14ac:dyDescent="0.15"/>
    <row r="43" spans="1:1" ht="0" customHeight="1" x14ac:dyDescent="0.15"/>
    <row r="44" spans="1:1" ht="0" customHeight="1" x14ac:dyDescent="0.15"/>
    <row r="45" spans="1:1" ht="0" customHeight="1" x14ac:dyDescent="0.15"/>
  </sheetData>
  <mergeCells count="54">
    <mergeCell ref="A2:G2"/>
    <mergeCell ref="A3:G3"/>
    <mergeCell ref="A4:C4"/>
    <mergeCell ref="D4:G4"/>
    <mergeCell ref="A5:C5"/>
    <mergeCell ref="D5:G5"/>
    <mergeCell ref="D6:E6"/>
    <mergeCell ref="D7:E7"/>
    <mergeCell ref="D8:E8"/>
    <mergeCell ref="B9:G9"/>
    <mergeCell ref="B10:G10"/>
    <mergeCell ref="D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</mergeCells>
  <phoneticPr fontId="0" type="noConversion"/>
  <pageMargins left="0.7499062639521802" right="0.7499062639521802" top="0.9998749560258521" bottom="0.9998749560258521" header="0.49993747801292604" footer="0.49993747801292604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user</cp:lastModifiedBy>
  <cp:revision>0</cp:revision>
  <cp:lastPrinted>2019-05-06T04:54:00Z</cp:lastPrinted>
  <dcterms:created xsi:type="dcterms:W3CDTF">2019-05-06T04:35:00Z</dcterms:created>
  <dcterms:modified xsi:type="dcterms:W3CDTF">2021-06-07T01:07:55Z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2052-11.1.0.9208</vt:lpwstr>
  </property>
</Properties>
</file>