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0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'1-1'!$A$1:$T$17</definedName>
    <definedName name="_xlnm.Print_Area" localSheetId="5">'2-1'!$A$1:$N$24</definedName>
    <definedName name="_xlnm.Print_Area" localSheetId="10">'4'!$A$1:$H$16</definedName>
    <definedName name="_xlnm.Print_Area" localSheetId="0">封面!$A$1:$A$9</definedName>
    <definedName name="_xlnm.Print_Area">#N/A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4">'2'!$1:$38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封面!$1:$9</definedName>
    <definedName name="_xlnm.Print_Titles">#N/A</definedName>
    <definedName name="s">#N/A</definedName>
  </definedNames>
  <calcPr calcId="144525" fullCalcOnLoad="1"/>
</workbook>
</file>

<file path=xl/calcChain.xml><?xml version="1.0" encoding="utf-8"?>
<calcChain xmlns="http://schemas.openxmlformats.org/spreadsheetml/2006/main">
  <c r="L24" i="6"/>
  <c r="I24"/>
  <c r="F24"/>
  <c r="E24"/>
  <c r="L23"/>
  <c r="I23"/>
  <c r="F23"/>
  <c r="E23"/>
  <c r="L22"/>
  <c r="I22"/>
  <c r="F22"/>
  <c r="E22"/>
  <c r="L21"/>
  <c r="I21"/>
  <c r="F21"/>
  <c r="E21"/>
  <c r="L20"/>
  <c r="I20"/>
  <c r="F20"/>
  <c r="E20"/>
  <c r="L19"/>
  <c r="I19"/>
  <c r="F19"/>
  <c r="E19"/>
  <c r="L18"/>
  <c r="I18"/>
  <c r="F18"/>
  <c r="E18"/>
  <c r="L17"/>
  <c r="I17"/>
  <c r="F17"/>
  <c r="E17"/>
  <c r="L16"/>
  <c r="I16"/>
  <c r="F16"/>
  <c r="E16"/>
  <c r="L15"/>
  <c r="I15"/>
  <c r="F15"/>
  <c r="E15"/>
  <c r="L14"/>
  <c r="I14"/>
  <c r="F14"/>
  <c r="E14"/>
  <c r="L13"/>
  <c r="I13"/>
  <c r="F13"/>
  <c r="E13"/>
  <c r="L12"/>
  <c r="I12"/>
  <c r="F12"/>
  <c r="E12"/>
  <c r="L11"/>
  <c r="I11"/>
  <c r="F11"/>
  <c r="E11"/>
  <c r="L10"/>
  <c r="I10"/>
  <c r="F10"/>
  <c r="E10"/>
  <c r="L9"/>
  <c r="I9"/>
  <c r="F9"/>
  <c r="E9"/>
  <c r="L8"/>
  <c r="I8"/>
  <c r="F8"/>
  <c r="E8"/>
  <c r="L7"/>
  <c r="I7"/>
  <c r="F7"/>
  <c r="E7"/>
  <c r="H38" i="5"/>
  <c r="G38"/>
  <c r="F38"/>
  <c r="E38"/>
  <c r="D38"/>
  <c r="B38"/>
  <c r="D36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10"/>
  <c r="D9"/>
  <c r="D8"/>
  <c r="D7"/>
  <c r="H6"/>
  <c r="G6"/>
  <c r="F6"/>
  <c r="E6"/>
  <c r="D6"/>
  <c r="B6"/>
  <c r="D40" i="2"/>
  <c r="B40"/>
  <c r="D35"/>
  <c r="B35"/>
</calcChain>
</file>

<file path=xl/sharedStrings.xml><?xml version="1.0" encoding="utf-8"?>
<sst xmlns="http://schemas.openxmlformats.org/spreadsheetml/2006/main" count="1000" uniqueCount="332">
  <si>
    <t xml:space="preserve"> 茂县南新镇</t>
  </si>
  <si>
    <t>2018年部门预算</t>
  </si>
  <si>
    <t>报送日期：   2018  年 3  月  27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</si>
  <si>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</si>
  <si>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</si>
  <si>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</si>
  <si>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</si>
  <si>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</si>
  <si>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</si>
  <si>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</si>
  <si>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</si>
  <si>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</si>
  <si>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</si>
  <si>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</si>
  <si>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</si>
  <si>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</si>
  <si>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</si>
  <si>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</si>
  <si>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</si>
  <si>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</si>
  <si>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</si>
  <si>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</si>
  <si>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</si>
  <si>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</si>
  <si>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</si>
  <si>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</si>
  <si>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</si>
  <si>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</si>
  <si>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</si>
  <si>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</si>
  <si>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</si>
  <si>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</si>
  <si>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</si>
  <si>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</si>
  <si>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</si>
  <si>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</si>
  <si>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</si>
  <si>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</si>
  <si>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</si>
  <si>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</si>
  <si>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</si>
  <si>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</si>
  <si>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</si>
  <si>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</si>
  <si>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</si>
  <si>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</si>
  <si>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</si>
  <si>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</si>
  <si>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</si>
  <si>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</si>
  <si>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</si>
  <si>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</si>
  <si>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</si>
  <si>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</si>
  <si>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</si>
  <si>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</si>
  <si>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</si>
  <si>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</si>
  <si>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</si>
  <si>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</si>
  <si>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</si>
  <si>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</si>
  <si>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</si>
  <si>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</si>
  <si>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</si>
  <si>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</si>
  <si>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</si>
  <si>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</si>
  <si>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</si>
  <si>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</si>
  <si>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</si>
  <si>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</si>
  <si>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</si>
  <si>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</si>
  <si>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</si>
  <si>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</si>
  <si>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</si>
  <si>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</si>
  <si>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</si>
  <si>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</si>
  <si>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618101</t>
  </si>
  <si>
    <t>茂县南新镇</t>
  </si>
  <si>
    <t>201</t>
  </si>
  <si>
    <t>03</t>
  </si>
  <si>
    <t>01</t>
  </si>
  <si>
    <t xml:space="preserve">  618101</t>
  </si>
  <si>
    <t xml:space="preserve">  行政运行</t>
  </si>
  <si>
    <t>06</t>
  </si>
  <si>
    <t>50</t>
  </si>
  <si>
    <t xml:space="preserve">  事业运行</t>
  </si>
  <si>
    <t>31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</si>
  <si>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</si>
  <si>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</si>
  <si>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</si>
  <si>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</si>
  <si>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</si>
  <si>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</si>
  <si>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</si>
  <si>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213</t>
  </si>
  <si>
    <t>04</t>
  </si>
  <si>
    <t>07</t>
  </si>
  <si>
    <t xml:space="preserve">  对村民委员会和村党支部的补助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</si>
  <si>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</si>
  <si>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</si>
  <si>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</si>
  <si>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</si>
  <si>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</si>
  <si>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</si>
  <si>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</si>
  <si>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</si>
  <si>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</si>
  <si>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</si>
  <si>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</si>
  <si>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</si>
  <si>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</si>
  <si>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</si>
  <si>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</si>
  <si>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</si>
  <si>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</si>
  <si>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</si>
  <si>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</si>
  <si>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</si>
  <si>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</si>
  <si>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</si>
  <si>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</si>
  <si>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</si>
  <si>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</si>
  <si>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</si>
  <si>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</si>
  <si>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</si>
  <si>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</si>
  <si>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</si>
  <si>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</si>
  <si>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</si>
  <si>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</si>
  <si>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</si>
  <si>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</si>
  <si>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</si>
  <si>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</si>
  <si>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</si>
  <si>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</si>
  <si>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</si>
  <si>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</si>
  <si>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</si>
  <si>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</si>
  <si>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</si>
  <si>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</si>
  <si>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</si>
  <si>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</si>
  <si>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</si>
  <si>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</si>
  <si>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</si>
  <si>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</si>
  <si>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</si>
  <si>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</si>
  <si>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</si>
  <si>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</si>
  <si>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</si>
  <si>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</si>
  <si>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</si>
  <si>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</si>
  <si>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</si>
  <si>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</si>
  <si>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</si>
  <si>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</si>
  <si>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</si>
  <si>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</si>
  <si>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</si>
  <si>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</si>
  <si>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</si>
  <si>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</si>
  <si>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</si>
  <si>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</si>
  <si>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</si>
  <si>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</si>
  <si>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</si>
  <si>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</si>
  <si>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</si>
  <si>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</si>
  <si>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</si>
  <si>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</si>
  <si>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</si>
  <si>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</si>
  <si>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</si>
  <si>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</si>
  <si>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</si>
  <si>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</si>
  <si>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</si>
  <si>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</si>
  <si>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</si>
  <si>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</si>
  <si>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</si>
  <si>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</si>
  <si>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</si>
  <si>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</si>
  <si>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</si>
  <si>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</si>
  <si>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</si>
  <si>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</si>
  <si>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</si>
  <si>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</si>
  <si>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</si>
  <si>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</si>
  <si>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</si>
  <si>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</si>
  <si>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</si>
  <si>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</si>
  <si>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</si>
  <si>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</si>
  <si>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</si>
  <si>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</si>
  <si>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</si>
  <si>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</si>
  <si>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</si>
  <si>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</si>
  <si>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</si>
  <si>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</si>
  <si>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</si>
  <si>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</si>
  <si>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</si>
  <si>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</si>
  <si>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</si>
  <si>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</si>
  <si>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</si>
  <si>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</si>
  <si>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</si>
  <si>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</si>
  <si>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</si>
  <si>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</si>
  <si>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</si>
  <si>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</si>
  <si>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</si>
  <si>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</si>
  <si>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</si>
  <si>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</si>
  <si>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</si>
  <si>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</si>
  <si>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</si>
  <si>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</si>
  <si>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</si>
  <si>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</si>
  <si>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</si>
  <si>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</si>
  <si>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</si>
  <si>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</si>
  <si>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</si>
  <si>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</si>
  <si>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</si>
  <si>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</si>
  <si>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</si>
  <si>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</si>
  <si>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</si>
  <si>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</si>
  <si>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</si>
  <si>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</si>
  <si>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</si>
  <si>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</si>
  <si>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</si>
  <si>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</si>
  <si>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</si>
  <si>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</si>
  <si>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</si>
  <si>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</si>
  <si>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</si>
  <si>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</si>
  <si>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</si>
  <si>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</si>
  <si>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</si>
  <si>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</si>
  <si>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</si>
  <si>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</si>
  <si>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</si>
  <si>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</si>
  <si>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</si>
  <si>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</si>
  <si>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</si>
  <si>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</si>
  <si>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</si>
  <si>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</si>
  <si>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</si>
  <si>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</si>
  <si>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</si>
  <si>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</si>
  <si>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</si>
  <si>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</si>
  <si>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</si>
  <si>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</si>
  <si>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</si>
  <si>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</si>
  <si>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</si>
  <si>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</si>
  <si>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</si>
  <si>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</si>
  <si>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</si>
  <si>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</si>
  <si>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</si>
  <si>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</si>
  <si>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</si>
  <si>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</si>
  <si>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302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</si>
  <si>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</si>
  <si>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</si>
  <si>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</si>
  <si>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</si>
  <si>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</si>
  <si>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</si>
  <si>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</si>
  <si>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>17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</si>
  <si>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</si>
  <si>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</si>
  <si>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</si>
  <si>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</si>
  <si>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</si>
  <si>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</si>
  <si>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2018年基层组织活动和公共服务运行经费</t>
  </si>
  <si>
    <t xml:space="preserve">  村干部工资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</si>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</sst>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4">
    <numFmt numFmtId="176" formatCode="#,###"/>
    <numFmt numFmtId="177" formatCode="&quot;\&quot;#,##0.00_);\(&quot;\&quot;#,##0.00\)"/>
    <numFmt numFmtId="178" formatCode="#,###.00"/>
    <numFmt numFmtId="179" formatCode="#,##0.0000"/>
  </numFmts>
  <fonts count="11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1" fontId="0" fillId="0" borderId="0"/>
  </cellStyleXfs>
  <cellXfs count="171">
    <xf numFmtId="1" fontId="0" fillId="0" borderId="0" xfId="0" applyNumberForma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176" fontId="1" fillId="0" borderId="4" xfId="0" applyNumberFormat="1" applyFont="1" applyBorder="1" applyAlignment="1" applyProtection="1">
      <alignment vertical="center" wrapText="1"/>
    </xf>
    <xf numFmtId="176" fontId="1" fillId="0" borderId="5" xfId="0" applyNumberFormat="1" applyFont="1" applyBorder="1" applyAlignment="1" applyProtection="1">
      <alignment vertical="center" wrapText="1"/>
    </xf>
    <xf numFmtId="176" fontId="1" fillId="0" borderId="6" xfId="0" applyNumberFormat="1" applyFont="1" applyBorder="1" applyAlignment="1" applyProtection="1">
      <alignment vertical="center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/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6" fontId="1" fillId="0" borderId="8" xfId="0" applyNumberFormat="1" applyFont="1" applyBorder="1" applyAlignment="1" applyProtection="1">
      <alignment vertical="center" wrapText="1"/>
    </xf>
    <xf numFmtId="176" fontId="1" fillId="0" borderId="9" xfId="0" applyNumberFormat="1" applyFont="1" applyBorder="1" applyAlignment="1" applyProtection="1">
      <alignment vertical="center" wrapText="1"/>
    </xf>
    <xf numFmtId="176" fontId="1" fillId="0" borderId="10" xfId="0" applyNumberFormat="1" applyFont="1" applyBorder="1" applyAlignment="1" applyProtection="1">
      <alignment vertical="center" wrapText="1"/>
    </xf>
    <xf numFmtId="176" fontId="1" fillId="0" borderId="11" xfId="0" applyNumberFormat="1" applyFont="1" applyBorder="1" applyAlignment="1" applyProtection="1">
      <alignment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49" fontId="1" fillId="0" borderId="13" xfId="0" applyNumberFormat="1" applyFont="1" applyFill="1" applyBorder="1" applyAlignment="1" applyProtection="1">
      <alignment vertical="center" wrapText="1"/>
    </xf>
    <xf numFmtId="49" fontId="1" fillId="0" borderId="14" xfId="0" applyNumberFormat="1" applyFont="1" applyFill="1" applyBorder="1" applyAlignment="1" applyProtection="1">
      <alignment vertical="center" wrapText="1"/>
    </xf>
    <xf numFmtId="176" fontId="1" fillId="0" borderId="15" xfId="0" applyNumberFormat="1" applyFont="1" applyBorder="1" applyAlignment="1" applyProtection="1">
      <alignment vertical="center" wrapText="1"/>
    </xf>
    <xf numFmtId="49" fontId="1" fillId="0" borderId="16" xfId="0" applyNumberFormat="1" applyFont="1" applyFill="1" applyBorder="1" applyAlignment="1" applyProtection="1">
      <alignment vertical="center" wrapText="1"/>
    </xf>
    <xf numFmtId="176" fontId="1" fillId="0" borderId="17" xfId="0" applyNumberFormat="1" applyFont="1" applyBorder="1" applyAlignment="1" applyProtection="1">
      <alignment vertical="center" wrapText="1"/>
    </xf>
    <xf numFmtId="176" fontId="1" fillId="0" borderId="3" xfId="0" applyNumberFormat="1" applyFont="1" applyBorder="1" applyAlignment="1" applyProtection="1">
      <alignment vertical="center" wrapText="1"/>
    </xf>
    <xf numFmtId="0" fontId="1" fillId="2" borderId="0" xfId="0" applyNumberFormat="1" applyFont="1" applyFill="1" applyAlignment="1"/>
    <xf numFmtId="0" fontId="1" fillId="0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/>
    <xf numFmtId="0" fontId="0" fillId="2" borderId="0" xfId="0" applyNumberFormat="1" applyFont="1" applyFill="1"/>
    <xf numFmtId="0" fontId="1" fillId="2" borderId="0" xfId="0" applyNumberFormat="1" applyFont="1" applyFill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vertical="center" wrapText="1"/>
    </xf>
    <xf numFmtId="0" fontId="4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vertical="center"/>
    </xf>
    <xf numFmtId="176" fontId="3" fillId="0" borderId="19" xfId="0" applyNumberFormat="1" applyFont="1" applyBorder="1" applyAlignment="1" applyProtection="1">
      <alignment vertical="center" wrapText="1"/>
    </xf>
    <xf numFmtId="0" fontId="1" fillId="0" borderId="16" xfId="0" applyNumberFormat="1" applyFont="1" applyFill="1" applyBorder="1" applyAlignment="1">
      <alignment vertical="center"/>
    </xf>
    <xf numFmtId="176" fontId="3" fillId="0" borderId="20" xfId="0" applyNumberFormat="1" applyFont="1" applyBorder="1" applyAlignment="1" applyProtection="1">
      <alignment vertical="center" wrapText="1"/>
    </xf>
    <xf numFmtId="176" fontId="3" fillId="0" borderId="21" xfId="0" applyNumberFormat="1" applyFont="1" applyBorder="1" applyAlignment="1" applyProtection="1">
      <alignment vertical="center" wrapText="1"/>
    </xf>
    <xf numFmtId="176" fontId="3" fillId="0" borderId="22" xfId="0" applyNumberFormat="1" applyFont="1" applyBorder="1" applyAlignment="1" applyProtection="1">
      <alignment vertical="center" wrapText="1"/>
    </xf>
    <xf numFmtId="176" fontId="3" fillId="0" borderId="23" xfId="0" applyNumberFormat="1" applyFont="1" applyBorder="1" applyAlignment="1" applyProtection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176" fontId="3" fillId="0" borderId="24" xfId="0" applyNumberFormat="1" applyFont="1" applyBorder="1" applyAlignment="1" applyProtection="1">
      <alignment vertical="center" wrapText="1"/>
    </xf>
    <xf numFmtId="176" fontId="3" fillId="0" borderId="25" xfId="0" applyNumberFormat="1" applyFont="1" applyBorder="1" applyAlignment="1" applyProtection="1">
      <alignment vertical="center" wrapText="1"/>
    </xf>
    <xf numFmtId="176" fontId="3" fillId="0" borderId="26" xfId="0" applyNumberFormat="1" applyFont="1" applyBorder="1" applyAlignment="1" applyProtection="1">
      <alignment vertical="center" wrapText="1"/>
    </xf>
    <xf numFmtId="176" fontId="3" fillId="0" borderId="27" xfId="0" applyNumberFormat="1" applyFont="1" applyBorder="1" applyAlignment="1" applyProtection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176" fontId="3" fillId="0" borderId="28" xfId="0" applyNumberFormat="1" applyFont="1" applyBorder="1" applyAlignment="1" applyProtection="1">
      <alignment vertical="center" wrapText="1"/>
    </xf>
    <xf numFmtId="176" fontId="3" fillId="0" borderId="3" xfId="0" applyNumberFormat="1" applyFont="1" applyBorder="1" applyAlignment="1" applyProtection="1">
      <alignment vertical="center" wrapText="1"/>
    </xf>
    <xf numFmtId="176" fontId="3" fillId="0" borderId="29" xfId="0" applyNumberFormat="1" applyFont="1" applyBorder="1" applyAlignment="1" applyProtection="1">
      <alignment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76" fontId="3" fillId="0" borderId="30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31" xfId="0" applyNumberFormat="1" applyFont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vertical="center" wrapText="1"/>
    </xf>
    <xf numFmtId="176" fontId="3" fillId="0" borderId="32" xfId="0" applyNumberFormat="1" applyFont="1" applyBorder="1" applyAlignment="1">
      <alignment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6" fontId="3" fillId="0" borderId="34" xfId="0" applyNumberFormat="1" applyFont="1" applyBorder="1" applyAlignment="1">
      <alignment vertical="center" wrapText="1"/>
    </xf>
    <xf numFmtId="176" fontId="3" fillId="0" borderId="35" xfId="0" applyNumberFormat="1" applyFont="1" applyBorder="1" applyAlignment="1">
      <alignment vertical="center" wrapText="1"/>
    </xf>
    <xf numFmtId="176" fontId="3" fillId="0" borderId="36" xfId="0" applyNumberFormat="1" applyFont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3" fillId="2" borderId="0" xfId="0" applyNumberFormat="1" applyFont="1" applyFill="1"/>
    <xf numFmtId="0" fontId="3" fillId="2" borderId="0" xfId="0" applyNumberFormat="1" applyFont="1" applyFill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14" xfId="0" applyNumberFormat="1" applyFont="1" applyFill="1" applyBorder="1" applyAlignment="1" applyProtection="1">
      <alignment vertical="center" wrapText="1"/>
    </xf>
    <xf numFmtId="176" fontId="3" fillId="0" borderId="8" xfId="0" applyNumberFormat="1" applyFont="1" applyBorder="1" applyAlignment="1" applyProtection="1">
      <alignment vertical="center" wrapText="1"/>
    </xf>
    <xf numFmtId="176" fontId="3" fillId="0" borderId="9" xfId="0" applyNumberFormat="1" applyFont="1" applyBorder="1" applyAlignment="1" applyProtection="1">
      <alignment vertical="center" wrapText="1"/>
    </xf>
    <xf numFmtId="0" fontId="3" fillId="2" borderId="0" xfId="0" applyNumberFormat="1" applyFont="1" applyFill="1" applyAlignment="1">
      <alignment horizontal="right" vertical="center"/>
    </xf>
    <xf numFmtId="176" fontId="3" fillId="0" borderId="6" xfId="0" applyNumberFormat="1" applyFont="1" applyBorder="1" applyAlignment="1" applyProtection="1">
      <alignment vertical="center" wrapText="1"/>
    </xf>
    <xf numFmtId="176" fontId="1" fillId="0" borderId="16" xfId="0" applyNumberFormat="1" applyFont="1" applyBorder="1" applyAlignment="1" applyProtection="1">
      <alignment vertical="center" wrapText="1"/>
    </xf>
    <xf numFmtId="176" fontId="1" fillId="0" borderId="13" xfId="0" applyNumberFormat="1" applyFont="1" applyBorder="1" applyAlignment="1" applyProtection="1">
      <alignment vertical="center" wrapText="1"/>
    </xf>
    <xf numFmtId="176" fontId="1" fillId="0" borderId="29" xfId="0" applyNumberFormat="1" applyFont="1" applyBorder="1" applyAlignment="1" applyProtection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 wrapText="1"/>
    </xf>
    <xf numFmtId="1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Border="1" applyAlignment="1">
      <alignment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/>
    <xf numFmtId="0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 applyAlignment="1"/>
    <xf numFmtId="1" fontId="7" fillId="0" borderId="0" xfId="0" applyNumberFormat="1" applyFont="1" applyFill="1"/>
    <xf numFmtId="179" fontId="8" fillId="0" borderId="0" xfId="0" applyNumberFormat="1" applyFont="1" applyFill="1" applyAlignment="1" applyProtection="1">
      <alignment horizontal="center" vertical="top"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3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3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1" fontId="0" fillId="0" borderId="8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</xf>
    <xf numFmtId="177" fontId="1" fillId="0" borderId="3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4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0" fillId="2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1" fontId="1" fillId="0" borderId="39" xfId="0" applyNumberFormat="1" applyFont="1" applyFill="1" applyBorder="1" applyAlignment="1" applyProtection="1">
      <alignment horizontal="center" vertical="center"/>
    </xf>
    <xf numFmtId="1" fontId="1" fillId="0" borderId="37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37" xfId="0" applyNumberFormat="1" applyFont="1" applyFill="1" applyBorder="1" applyAlignment="1" applyProtection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/>
    </xf>
    <xf numFmtId="1" fontId="1" fillId="0" borderId="24" xfId="0" applyNumberFormat="1" applyFont="1" applyFill="1" applyBorder="1" applyAlignment="1" applyProtection="1">
      <alignment horizontal="center" vertical="center"/>
    </xf>
    <xf numFmtId="1" fontId="1" fillId="0" borderId="39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opLeftCell="A2" workbookViewId="0">
      <selection activeCell="A9" sqref="A9"/>
    </sheetView>
  </sheetViews>
  <sheetFormatPr defaultColWidth="12" defaultRowHeight="11.25"/>
  <cols>
    <col min="1" max="1" width="163.83203125" customWidth="1"/>
  </cols>
  <sheetData>
    <row r="1" spans="1:1" ht="14.25">
      <c r="A1" s="103"/>
    </row>
    <row r="3" spans="1:1" ht="63.75" customHeight="1">
      <c r="A3" s="104" t="s">
        <v>0</v>
      </c>
    </row>
    <row r="4" spans="1:1" ht="107.25" customHeight="1">
      <c r="A4" s="105" t="s">
        <v>1</v>
      </c>
    </row>
    <row r="5" spans="1:1" ht="11.25" hidden="1" customHeight="1">
      <c r="A5" s="106"/>
    </row>
    <row r="6" spans="1:1" ht="22.5">
      <c r="A6" s="107"/>
    </row>
    <row r="7" spans="1:1" ht="57" customHeight="1">
      <c r="A7" s="107"/>
    </row>
    <row r="8" spans="1:1" ht="78" customHeight="1"/>
    <row r="9" spans="1:1" ht="82.5" customHeight="1">
      <c r="A9" s="108" t="s">
        <v>2</v>
      </c>
    </row>
  </sheetData>
  <phoneticPr fontId="1" type="noConversion"/>
  <printOptions horizontalCentered="1" verticalCentered="1"/>
  <pageMargins left="0.59027777777777801" right="0.59027777777777801" top="0.59027777777777801" bottom="0.59027777777777801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/>
  </sheetViews>
  <sheetFormatPr defaultColWidth="12" defaultRowHeight="11.25"/>
  <cols>
    <col min="1" max="1" width="15.5" customWidth="1"/>
    <col min="2" max="2" width="38.83203125" customWidth="1"/>
    <col min="3" max="8" width="18" customWidth="1"/>
  </cols>
  <sheetData>
    <row r="1" spans="1:8" ht="20.100000000000001" customHeight="1">
      <c r="A1" s="14"/>
      <c r="B1" s="14"/>
      <c r="C1" s="14"/>
      <c r="D1" s="14"/>
      <c r="E1" s="15"/>
      <c r="F1" s="14"/>
      <c r="G1" s="14"/>
      <c r="H1" s="16" t="s">
        <v>316</v>
      </c>
    </row>
    <row r="2" spans="1:8" ht="25.5" customHeight="1">
      <c r="A2" s="109" t="s">
        <v>317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5" t="s">
        <v>5</v>
      </c>
      <c r="B3" s="17"/>
      <c r="C3" s="17"/>
      <c r="D3" s="17"/>
      <c r="E3" s="17"/>
      <c r="F3" s="17"/>
      <c r="G3" s="17"/>
      <c r="H3" s="6" t="s">
        <v>6</v>
      </c>
    </row>
    <row r="4" spans="1:8" ht="20.100000000000001" customHeight="1">
      <c r="A4" s="164" t="s">
        <v>318</v>
      </c>
      <c r="B4" s="164" t="s">
        <v>319</v>
      </c>
      <c r="C4" s="158" t="s">
        <v>320</v>
      </c>
      <c r="D4" s="158"/>
      <c r="E4" s="159"/>
      <c r="F4" s="159"/>
      <c r="G4" s="159"/>
      <c r="H4" s="158"/>
    </row>
    <row r="5" spans="1:8" ht="20.100000000000001" customHeight="1">
      <c r="A5" s="164"/>
      <c r="B5" s="164"/>
      <c r="C5" s="165" t="s">
        <v>57</v>
      </c>
      <c r="D5" s="121" t="s">
        <v>219</v>
      </c>
      <c r="E5" s="143" t="s">
        <v>321</v>
      </c>
      <c r="F5" s="144"/>
      <c r="G5" s="145"/>
      <c r="H5" s="167" t="s">
        <v>224</v>
      </c>
    </row>
    <row r="6" spans="1:8" ht="33.75" customHeight="1">
      <c r="A6" s="120"/>
      <c r="B6" s="120"/>
      <c r="C6" s="166"/>
      <c r="D6" s="115"/>
      <c r="E6" s="18" t="s">
        <v>72</v>
      </c>
      <c r="F6" s="19" t="s">
        <v>322</v>
      </c>
      <c r="G6" s="20" t="s">
        <v>323</v>
      </c>
      <c r="H6" s="161"/>
    </row>
    <row r="7" spans="1:8" ht="20.100000000000001" customHeight="1">
      <c r="A7" s="10" t="s">
        <v>5</v>
      </c>
      <c r="B7" s="10" t="s">
        <v>57</v>
      </c>
      <c r="C7" s="21">
        <v>46226</v>
      </c>
      <c r="D7" s="22">
        <v>0</v>
      </c>
      <c r="E7" s="22">
        <v>40000</v>
      </c>
      <c r="F7" s="22">
        <v>0</v>
      </c>
      <c r="G7" s="23">
        <v>40000</v>
      </c>
      <c r="H7" s="24">
        <v>6226</v>
      </c>
    </row>
    <row r="8" spans="1:8" ht="20.100000000000001" customHeight="1">
      <c r="A8" s="10" t="s">
        <v>80</v>
      </c>
      <c r="B8" s="10" t="s">
        <v>81</v>
      </c>
      <c r="C8" s="21">
        <v>46226</v>
      </c>
      <c r="D8" s="22">
        <v>0</v>
      </c>
      <c r="E8" s="22">
        <v>40000</v>
      </c>
      <c r="F8" s="22">
        <v>0</v>
      </c>
      <c r="G8" s="23">
        <v>40000</v>
      </c>
      <c r="H8" s="24">
        <v>6226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fitToHeight="100" orientation="landscape" r:id="rId1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/>
  </sheetViews>
  <sheetFormatPr defaultColWidth="12" defaultRowHeight="11.25"/>
  <cols>
    <col min="1" max="3" width="5.6640625" customWidth="1"/>
    <col min="4" max="4" width="17" customWidth="1"/>
    <col min="5" max="5" width="71.33203125" customWidth="1"/>
    <col min="6" max="8" width="18.1640625" customWidth="1"/>
    <col min="9" max="245" width="10.6640625" customWidth="1"/>
  </cols>
  <sheetData>
    <row r="1" spans="1:8" ht="20.100000000000001" customHeight="1">
      <c r="A1" s="1"/>
      <c r="B1" s="2"/>
      <c r="C1" s="2"/>
      <c r="D1" s="2"/>
      <c r="E1" s="2"/>
      <c r="F1" s="2"/>
      <c r="G1" s="2"/>
      <c r="H1" s="3" t="s">
        <v>324</v>
      </c>
    </row>
    <row r="2" spans="1:8" ht="20.100000000000001" customHeight="1">
      <c r="A2" s="109" t="s">
        <v>325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</row>
    <row r="4" spans="1:8" ht="20.100000000000001" customHeight="1">
      <c r="A4" s="116" t="s">
        <v>56</v>
      </c>
      <c r="B4" s="117"/>
      <c r="C4" s="117"/>
      <c r="D4" s="117"/>
      <c r="E4" s="118"/>
      <c r="F4" s="168" t="s">
        <v>326</v>
      </c>
      <c r="G4" s="158"/>
      <c r="H4" s="158"/>
    </row>
    <row r="5" spans="1:8" ht="20.100000000000001" customHeight="1">
      <c r="A5" s="116" t="s">
        <v>67</v>
      </c>
      <c r="B5" s="117"/>
      <c r="C5" s="118"/>
      <c r="D5" s="169" t="s">
        <v>68</v>
      </c>
      <c r="E5" s="121" t="s">
        <v>111</v>
      </c>
      <c r="F5" s="123" t="s">
        <v>57</v>
      </c>
      <c r="G5" s="123" t="s">
        <v>107</v>
      </c>
      <c r="H5" s="158" t="s">
        <v>108</v>
      </c>
    </row>
    <row r="6" spans="1:8" ht="20.100000000000001" customHeight="1">
      <c r="A6" s="7" t="s">
        <v>77</v>
      </c>
      <c r="B6" s="8" t="s">
        <v>78</v>
      </c>
      <c r="C6" s="9" t="s">
        <v>79</v>
      </c>
      <c r="D6" s="170"/>
      <c r="E6" s="120"/>
      <c r="F6" s="115"/>
      <c r="G6" s="115"/>
      <c r="H6" s="159"/>
    </row>
    <row r="7" spans="1:8" ht="20.100000000000001" customHeight="1">
      <c r="A7" s="10" t="s">
        <v>5</v>
      </c>
      <c r="B7" s="10" t="s">
        <v>5</v>
      </c>
      <c r="C7" s="10" t="s">
        <v>5</v>
      </c>
      <c r="D7" s="10" t="s">
        <v>5</v>
      </c>
      <c r="E7" s="10" t="s">
        <v>5</v>
      </c>
      <c r="F7" s="11" t="s">
        <v>5</v>
      </c>
      <c r="G7" s="12" t="s">
        <v>5</v>
      </c>
      <c r="H7" s="13" t="s">
        <v>5</v>
      </c>
    </row>
    <row r="8" spans="1:8" ht="20.100000000000001" customHeight="1">
      <c r="A8" s="10" t="s">
        <v>5</v>
      </c>
      <c r="B8" s="10" t="s">
        <v>5</v>
      </c>
      <c r="C8" s="10" t="s">
        <v>5</v>
      </c>
      <c r="D8" s="10" t="s">
        <v>5</v>
      </c>
      <c r="E8" s="10" t="s">
        <v>5</v>
      </c>
      <c r="F8" s="11" t="s">
        <v>5</v>
      </c>
      <c r="G8" s="12" t="s">
        <v>5</v>
      </c>
      <c r="H8" s="13" t="s">
        <v>5</v>
      </c>
    </row>
    <row r="9" spans="1:8" ht="20.100000000000001" customHeight="1">
      <c r="A9" s="10" t="s">
        <v>5</v>
      </c>
      <c r="B9" s="10" t="s">
        <v>5</v>
      </c>
      <c r="C9" s="10" t="s">
        <v>5</v>
      </c>
      <c r="D9" s="10" t="s">
        <v>5</v>
      </c>
      <c r="E9" s="10" t="s">
        <v>5</v>
      </c>
      <c r="F9" s="11" t="s">
        <v>5</v>
      </c>
      <c r="G9" s="12" t="s">
        <v>5</v>
      </c>
      <c r="H9" s="13" t="s">
        <v>5</v>
      </c>
    </row>
    <row r="10" spans="1:8" ht="20.100000000000001" customHeight="1">
      <c r="A10" s="10" t="s">
        <v>5</v>
      </c>
      <c r="B10" s="10" t="s">
        <v>5</v>
      </c>
      <c r="C10" s="10" t="s">
        <v>5</v>
      </c>
      <c r="D10" s="10" t="s">
        <v>5</v>
      </c>
      <c r="E10" s="10" t="s">
        <v>5</v>
      </c>
      <c r="F10" s="11" t="s">
        <v>5</v>
      </c>
      <c r="G10" s="12" t="s">
        <v>5</v>
      </c>
      <c r="H10" s="13" t="s">
        <v>5</v>
      </c>
    </row>
    <row r="11" spans="1:8" ht="20.100000000000001" customHeight="1">
      <c r="A11" s="10" t="s">
        <v>5</v>
      </c>
      <c r="B11" s="10" t="s">
        <v>5</v>
      </c>
      <c r="C11" s="10" t="s">
        <v>5</v>
      </c>
      <c r="D11" s="10" t="s">
        <v>5</v>
      </c>
      <c r="E11" s="10" t="s">
        <v>5</v>
      </c>
      <c r="F11" s="11" t="s">
        <v>5</v>
      </c>
      <c r="G11" s="12" t="s">
        <v>5</v>
      </c>
      <c r="H11" s="13" t="s">
        <v>5</v>
      </c>
    </row>
    <row r="12" spans="1:8" ht="20.100000000000001" customHeight="1">
      <c r="A12" s="10" t="s">
        <v>5</v>
      </c>
      <c r="B12" s="10" t="s">
        <v>5</v>
      </c>
      <c r="C12" s="10" t="s">
        <v>5</v>
      </c>
      <c r="D12" s="10" t="s">
        <v>5</v>
      </c>
      <c r="E12" s="10" t="s">
        <v>5</v>
      </c>
      <c r="F12" s="11" t="s">
        <v>5</v>
      </c>
      <c r="G12" s="12" t="s">
        <v>5</v>
      </c>
      <c r="H12" s="13" t="s">
        <v>5</v>
      </c>
    </row>
    <row r="13" spans="1:8" ht="20.100000000000001" customHeight="1">
      <c r="A13" s="10" t="s">
        <v>5</v>
      </c>
      <c r="B13" s="10" t="s">
        <v>5</v>
      </c>
      <c r="C13" s="10" t="s">
        <v>5</v>
      </c>
      <c r="D13" s="10" t="s">
        <v>5</v>
      </c>
      <c r="E13" s="10" t="s">
        <v>5</v>
      </c>
      <c r="F13" s="11" t="s">
        <v>5</v>
      </c>
      <c r="G13" s="12" t="s">
        <v>5</v>
      </c>
      <c r="H13" s="13" t="s">
        <v>5</v>
      </c>
    </row>
    <row r="14" spans="1:8" ht="20.100000000000001" customHeight="1">
      <c r="A14" s="10" t="s">
        <v>5</v>
      </c>
      <c r="B14" s="10" t="s">
        <v>5</v>
      </c>
      <c r="C14" s="10" t="s">
        <v>5</v>
      </c>
      <c r="D14" s="10" t="s">
        <v>5</v>
      </c>
      <c r="E14" s="10" t="s">
        <v>5</v>
      </c>
      <c r="F14" s="11" t="s">
        <v>5</v>
      </c>
      <c r="G14" s="12" t="s">
        <v>5</v>
      </c>
      <c r="H14" s="13" t="s">
        <v>5</v>
      </c>
    </row>
    <row r="15" spans="1:8" ht="20.100000000000001" customHeight="1">
      <c r="A15" s="10" t="s">
        <v>5</v>
      </c>
      <c r="B15" s="10" t="s">
        <v>5</v>
      </c>
      <c r="C15" s="10" t="s">
        <v>5</v>
      </c>
      <c r="D15" s="10" t="s">
        <v>5</v>
      </c>
      <c r="E15" s="10" t="s">
        <v>5</v>
      </c>
      <c r="F15" s="11" t="s">
        <v>5</v>
      </c>
      <c r="G15" s="12" t="s">
        <v>5</v>
      </c>
      <c r="H15" s="13" t="s">
        <v>5</v>
      </c>
    </row>
    <row r="16" spans="1:8" ht="20.100000000000001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 t="s">
        <v>5</v>
      </c>
      <c r="H16" s="13" t="s">
        <v>5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fitToHeight="1000" orientation="landscape" r:id="rId1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/>
  </sheetViews>
  <sheetFormatPr defaultColWidth="12" defaultRowHeight="11.25"/>
  <cols>
    <col min="1" max="1" width="15.5" customWidth="1"/>
    <col min="2" max="2" width="38.83203125" customWidth="1"/>
    <col min="3" max="8" width="18" customWidth="1"/>
  </cols>
  <sheetData>
    <row r="1" spans="1:8" ht="20.100000000000001" customHeight="1">
      <c r="A1" s="14"/>
      <c r="B1" s="14"/>
      <c r="C1" s="14"/>
      <c r="D1" s="14"/>
      <c r="E1" s="15"/>
      <c r="F1" s="14"/>
      <c r="G1" s="14"/>
      <c r="H1" s="16" t="s">
        <v>327</v>
      </c>
    </row>
    <row r="2" spans="1:8" ht="25.5" customHeight="1">
      <c r="A2" s="109" t="s">
        <v>328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5" t="s">
        <v>5</v>
      </c>
      <c r="B3" s="17"/>
      <c r="C3" s="17"/>
      <c r="D3" s="17"/>
      <c r="E3" s="17"/>
      <c r="F3" s="17"/>
      <c r="G3" s="17"/>
      <c r="H3" s="6" t="s">
        <v>6</v>
      </c>
    </row>
    <row r="4" spans="1:8" ht="20.100000000000001" customHeight="1">
      <c r="A4" s="164" t="s">
        <v>318</v>
      </c>
      <c r="B4" s="164" t="s">
        <v>319</v>
      </c>
      <c r="C4" s="158" t="s">
        <v>320</v>
      </c>
      <c r="D4" s="158"/>
      <c r="E4" s="159"/>
      <c r="F4" s="159"/>
      <c r="G4" s="159"/>
      <c r="H4" s="158"/>
    </row>
    <row r="5" spans="1:8" ht="20.100000000000001" customHeight="1">
      <c r="A5" s="164"/>
      <c r="B5" s="164"/>
      <c r="C5" s="165" t="s">
        <v>57</v>
      </c>
      <c r="D5" s="121" t="s">
        <v>219</v>
      </c>
      <c r="E5" s="143" t="s">
        <v>321</v>
      </c>
      <c r="F5" s="144"/>
      <c r="G5" s="145"/>
      <c r="H5" s="167" t="s">
        <v>224</v>
      </c>
    </row>
    <row r="6" spans="1:8" ht="33.75" customHeight="1">
      <c r="A6" s="120"/>
      <c r="B6" s="120"/>
      <c r="C6" s="166"/>
      <c r="D6" s="115"/>
      <c r="E6" s="18" t="s">
        <v>72</v>
      </c>
      <c r="F6" s="19" t="s">
        <v>322</v>
      </c>
      <c r="G6" s="20" t="s">
        <v>323</v>
      </c>
      <c r="H6" s="161"/>
    </row>
    <row r="7" spans="1:8" ht="20.100000000000001" customHeight="1">
      <c r="A7" s="10" t="s">
        <v>5</v>
      </c>
      <c r="B7" s="10" t="s">
        <v>5</v>
      </c>
      <c r="C7" s="21" t="s">
        <v>5</v>
      </c>
      <c r="D7" s="22" t="s">
        <v>5</v>
      </c>
      <c r="E7" s="22" t="s">
        <v>5</v>
      </c>
      <c r="F7" s="22" t="s">
        <v>5</v>
      </c>
      <c r="G7" s="23" t="s">
        <v>5</v>
      </c>
      <c r="H7" s="24" t="s">
        <v>5</v>
      </c>
    </row>
    <row r="8" spans="1:8" ht="20.100000000000001" customHeight="1">
      <c r="A8" s="10" t="s">
        <v>5</v>
      </c>
      <c r="B8" s="10" t="s">
        <v>5</v>
      </c>
      <c r="C8" s="21" t="s">
        <v>5</v>
      </c>
      <c r="D8" s="22" t="s">
        <v>5</v>
      </c>
      <c r="E8" s="22" t="s">
        <v>5</v>
      </c>
      <c r="F8" s="22" t="s">
        <v>5</v>
      </c>
      <c r="G8" s="23" t="s">
        <v>5</v>
      </c>
      <c r="H8" s="24" t="s">
        <v>5</v>
      </c>
    </row>
    <row r="9" spans="1:8" ht="20.100000000000001" customHeight="1">
      <c r="A9" s="10" t="s">
        <v>5</v>
      </c>
      <c r="B9" s="10" t="s">
        <v>5</v>
      </c>
      <c r="C9" s="21" t="s">
        <v>5</v>
      </c>
      <c r="D9" s="22" t="s">
        <v>5</v>
      </c>
      <c r="E9" s="22" t="s">
        <v>5</v>
      </c>
      <c r="F9" s="22" t="s">
        <v>5</v>
      </c>
      <c r="G9" s="23" t="s">
        <v>5</v>
      </c>
      <c r="H9" s="24" t="s">
        <v>5</v>
      </c>
    </row>
    <row r="10" spans="1:8" ht="20.100000000000001" customHeight="1">
      <c r="A10" s="10" t="s">
        <v>5</v>
      </c>
      <c r="B10" s="10" t="s">
        <v>5</v>
      </c>
      <c r="C10" s="21" t="s">
        <v>5</v>
      </c>
      <c r="D10" s="22" t="s">
        <v>5</v>
      </c>
      <c r="E10" s="22" t="s">
        <v>5</v>
      </c>
      <c r="F10" s="22" t="s">
        <v>5</v>
      </c>
      <c r="G10" s="23" t="s">
        <v>5</v>
      </c>
      <c r="H10" s="24" t="s">
        <v>5</v>
      </c>
    </row>
    <row r="11" spans="1:8" ht="20.100000000000001" customHeight="1">
      <c r="A11" s="10" t="s">
        <v>5</v>
      </c>
      <c r="B11" s="10" t="s">
        <v>5</v>
      </c>
      <c r="C11" s="21" t="s">
        <v>5</v>
      </c>
      <c r="D11" s="22" t="s">
        <v>5</v>
      </c>
      <c r="E11" s="22" t="s">
        <v>5</v>
      </c>
      <c r="F11" s="22" t="s">
        <v>5</v>
      </c>
      <c r="G11" s="23" t="s">
        <v>5</v>
      </c>
      <c r="H11" s="24" t="s">
        <v>5</v>
      </c>
    </row>
    <row r="12" spans="1:8" ht="20.100000000000001" customHeight="1">
      <c r="A12" s="10" t="s">
        <v>5</v>
      </c>
      <c r="B12" s="10" t="s">
        <v>5</v>
      </c>
      <c r="C12" s="21" t="s">
        <v>5</v>
      </c>
      <c r="D12" s="22" t="s">
        <v>5</v>
      </c>
      <c r="E12" s="22" t="s">
        <v>5</v>
      </c>
      <c r="F12" s="22" t="s">
        <v>5</v>
      </c>
      <c r="G12" s="23" t="s">
        <v>5</v>
      </c>
      <c r="H12" s="24" t="s">
        <v>5</v>
      </c>
    </row>
    <row r="13" spans="1:8" ht="20.100000000000001" customHeight="1">
      <c r="A13" s="10" t="s">
        <v>5</v>
      </c>
      <c r="B13" s="10" t="s">
        <v>5</v>
      </c>
      <c r="C13" s="21" t="s">
        <v>5</v>
      </c>
      <c r="D13" s="22" t="s">
        <v>5</v>
      </c>
      <c r="E13" s="22" t="s">
        <v>5</v>
      </c>
      <c r="F13" s="22" t="s">
        <v>5</v>
      </c>
      <c r="G13" s="23" t="s">
        <v>5</v>
      </c>
      <c r="H13" s="24" t="s">
        <v>5</v>
      </c>
    </row>
    <row r="14" spans="1:8" ht="20.100000000000001" customHeight="1">
      <c r="A14" s="10" t="s">
        <v>5</v>
      </c>
      <c r="B14" s="10" t="s">
        <v>5</v>
      </c>
      <c r="C14" s="21" t="s">
        <v>5</v>
      </c>
      <c r="D14" s="22" t="s">
        <v>5</v>
      </c>
      <c r="E14" s="22" t="s">
        <v>5</v>
      </c>
      <c r="F14" s="22" t="s">
        <v>5</v>
      </c>
      <c r="G14" s="23" t="s">
        <v>5</v>
      </c>
      <c r="H14" s="24" t="s">
        <v>5</v>
      </c>
    </row>
    <row r="15" spans="1:8" ht="20.100000000000001" customHeight="1">
      <c r="A15" s="10" t="s">
        <v>5</v>
      </c>
      <c r="B15" s="10" t="s">
        <v>5</v>
      </c>
      <c r="C15" s="21" t="s">
        <v>5</v>
      </c>
      <c r="D15" s="22" t="s">
        <v>5</v>
      </c>
      <c r="E15" s="22" t="s">
        <v>5</v>
      </c>
      <c r="F15" s="22" t="s">
        <v>5</v>
      </c>
      <c r="G15" s="23" t="s">
        <v>5</v>
      </c>
      <c r="H15" s="24" t="s">
        <v>5</v>
      </c>
    </row>
    <row r="16" spans="1:8" ht="20.100000000000001" customHeight="1">
      <c r="A16" s="10" t="s">
        <v>5</v>
      </c>
      <c r="B16" s="10" t="s">
        <v>5</v>
      </c>
      <c r="C16" s="21" t="s">
        <v>5</v>
      </c>
      <c r="D16" s="22" t="s">
        <v>5</v>
      </c>
      <c r="E16" s="22" t="s">
        <v>5</v>
      </c>
      <c r="F16" s="22" t="s">
        <v>5</v>
      </c>
      <c r="G16" s="23" t="s">
        <v>5</v>
      </c>
      <c r="H16" s="24" t="s">
        <v>5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fitToHeight="100" orientation="landscape" r:id="rId1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/>
  </sheetViews>
  <sheetFormatPr defaultColWidth="12" defaultRowHeight="11.25"/>
  <cols>
    <col min="1" max="3" width="5.6640625" customWidth="1"/>
    <col min="4" max="4" width="17" customWidth="1"/>
    <col min="5" max="5" width="76.6640625" customWidth="1"/>
    <col min="6" max="6" width="23" customWidth="1"/>
    <col min="7" max="8" width="20.83203125" customWidth="1"/>
    <col min="9" max="245" width="10.6640625" customWidth="1"/>
  </cols>
  <sheetData>
    <row r="1" spans="1:8" ht="20.100000000000001" customHeight="1">
      <c r="A1" s="1"/>
      <c r="B1" s="2"/>
      <c r="C1" s="2"/>
      <c r="D1" s="2"/>
      <c r="E1" s="2"/>
      <c r="F1" s="2"/>
      <c r="G1" s="2"/>
      <c r="H1" s="3" t="s">
        <v>329</v>
      </c>
    </row>
    <row r="2" spans="1:8" ht="20.100000000000001" customHeight="1">
      <c r="A2" s="109" t="s">
        <v>330</v>
      </c>
      <c r="B2" s="109"/>
      <c r="C2" s="109"/>
      <c r="D2" s="109"/>
      <c r="E2" s="109"/>
      <c r="F2" s="109"/>
      <c r="G2" s="109"/>
      <c r="H2" s="109"/>
    </row>
    <row r="3" spans="1:8" ht="20.100000000000001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</row>
    <row r="4" spans="1:8" ht="20.100000000000001" customHeight="1">
      <c r="A4" s="116" t="s">
        <v>56</v>
      </c>
      <c r="B4" s="117"/>
      <c r="C4" s="117"/>
      <c r="D4" s="117"/>
      <c r="E4" s="118"/>
      <c r="F4" s="168" t="s">
        <v>331</v>
      </c>
      <c r="G4" s="158"/>
      <c r="H4" s="158"/>
    </row>
    <row r="5" spans="1:8" ht="20.100000000000001" customHeight="1">
      <c r="A5" s="116" t="s">
        <v>67</v>
      </c>
      <c r="B5" s="117"/>
      <c r="C5" s="118"/>
      <c r="D5" s="169" t="s">
        <v>68</v>
      </c>
      <c r="E5" s="121" t="s">
        <v>111</v>
      </c>
      <c r="F5" s="123" t="s">
        <v>57</v>
      </c>
      <c r="G5" s="123" t="s">
        <v>107</v>
      </c>
      <c r="H5" s="158" t="s">
        <v>108</v>
      </c>
    </row>
    <row r="6" spans="1:8" ht="20.100000000000001" customHeight="1">
      <c r="A6" s="7" t="s">
        <v>77</v>
      </c>
      <c r="B6" s="8" t="s">
        <v>78</v>
      </c>
      <c r="C6" s="9" t="s">
        <v>79</v>
      </c>
      <c r="D6" s="170"/>
      <c r="E6" s="120"/>
      <c r="F6" s="115"/>
      <c r="G6" s="115"/>
      <c r="H6" s="159"/>
    </row>
    <row r="7" spans="1:8" ht="20.100000000000001" customHeight="1">
      <c r="A7" s="10" t="s">
        <v>5</v>
      </c>
      <c r="B7" s="10" t="s">
        <v>5</v>
      </c>
      <c r="C7" s="10" t="s">
        <v>5</v>
      </c>
      <c r="D7" s="10" t="s">
        <v>5</v>
      </c>
      <c r="E7" s="10" t="s">
        <v>5</v>
      </c>
      <c r="F7" s="11" t="s">
        <v>5</v>
      </c>
      <c r="G7" s="12" t="s">
        <v>5</v>
      </c>
      <c r="H7" s="13" t="s">
        <v>5</v>
      </c>
    </row>
    <row r="8" spans="1:8" ht="20.100000000000001" customHeight="1">
      <c r="A8" s="10" t="s">
        <v>5</v>
      </c>
      <c r="B8" s="10" t="s">
        <v>5</v>
      </c>
      <c r="C8" s="10" t="s">
        <v>5</v>
      </c>
      <c r="D8" s="10" t="s">
        <v>5</v>
      </c>
      <c r="E8" s="10" t="s">
        <v>5</v>
      </c>
      <c r="F8" s="11" t="s">
        <v>5</v>
      </c>
      <c r="G8" s="12" t="s">
        <v>5</v>
      </c>
      <c r="H8" s="13" t="s">
        <v>5</v>
      </c>
    </row>
    <row r="9" spans="1:8" ht="20.100000000000001" customHeight="1">
      <c r="A9" s="10" t="s">
        <v>5</v>
      </c>
      <c r="B9" s="10" t="s">
        <v>5</v>
      </c>
      <c r="C9" s="10" t="s">
        <v>5</v>
      </c>
      <c r="D9" s="10" t="s">
        <v>5</v>
      </c>
      <c r="E9" s="10" t="s">
        <v>5</v>
      </c>
      <c r="F9" s="11" t="s">
        <v>5</v>
      </c>
      <c r="G9" s="12" t="s">
        <v>5</v>
      </c>
      <c r="H9" s="13" t="s">
        <v>5</v>
      </c>
    </row>
    <row r="10" spans="1:8" ht="20.100000000000001" customHeight="1">
      <c r="A10" s="10" t="s">
        <v>5</v>
      </c>
      <c r="B10" s="10" t="s">
        <v>5</v>
      </c>
      <c r="C10" s="10" t="s">
        <v>5</v>
      </c>
      <c r="D10" s="10" t="s">
        <v>5</v>
      </c>
      <c r="E10" s="10" t="s">
        <v>5</v>
      </c>
      <c r="F10" s="11" t="s">
        <v>5</v>
      </c>
      <c r="G10" s="12" t="s">
        <v>5</v>
      </c>
      <c r="H10" s="13" t="s">
        <v>5</v>
      </c>
    </row>
    <row r="11" spans="1:8" ht="20.100000000000001" customHeight="1">
      <c r="A11" s="10" t="s">
        <v>5</v>
      </c>
      <c r="B11" s="10" t="s">
        <v>5</v>
      </c>
      <c r="C11" s="10" t="s">
        <v>5</v>
      </c>
      <c r="D11" s="10" t="s">
        <v>5</v>
      </c>
      <c r="E11" s="10" t="s">
        <v>5</v>
      </c>
      <c r="F11" s="11" t="s">
        <v>5</v>
      </c>
      <c r="G11" s="12" t="s">
        <v>5</v>
      </c>
      <c r="H11" s="13" t="s">
        <v>5</v>
      </c>
    </row>
    <row r="12" spans="1:8" ht="20.100000000000001" customHeight="1">
      <c r="A12" s="10" t="s">
        <v>5</v>
      </c>
      <c r="B12" s="10" t="s">
        <v>5</v>
      </c>
      <c r="C12" s="10" t="s">
        <v>5</v>
      </c>
      <c r="D12" s="10" t="s">
        <v>5</v>
      </c>
      <c r="E12" s="10" t="s">
        <v>5</v>
      </c>
      <c r="F12" s="11" t="s">
        <v>5</v>
      </c>
      <c r="G12" s="12" t="s">
        <v>5</v>
      </c>
      <c r="H12" s="13" t="s">
        <v>5</v>
      </c>
    </row>
    <row r="13" spans="1:8" ht="20.100000000000001" customHeight="1">
      <c r="A13" s="10" t="s">
        <v>5</v>
      </c>
      <c r="B13" s="10" t="s">
        <v>5</v>
      </c>
      <c r="C13" s="10" t="s">
        <v>5</v>
      </c>
      <c r="D13" s="10" t="s">
        <v>5</v>
      </c>
      <c r="E13" s="10" t="s">
        <v>5</v>
      </c>
      <c r="F13" s="11" t="s">
        <v>5</v>
      </c>
      <c r="G13" s="12" t="s">
        <v>5</v>
      </c>
      <c r="H13" s="13" t="s">
        <v>5</v>
      </c>
    </row>
    <row r="14" spans="1:8" ht="20.100000000000001" customHeight="1">
      <c r="A14" s="10" t="s">
        <v>5</v>
      </c>
      <c r="B14" s="10" t="s">
        <v>5</v>
      </c>
      <c r="C14" s="10" t="s">
        <v>5</v>
      </c>
      <c r="D14" s="10" t="s">
        <v>5</v>
      </c>
      <c r="E14" s="10" t="s">
        <v>5</v>
      </c>
      <c r="F14" s="11" t="s">
        <v>5</v>
      </c>
      <c r="G14" s="12" t="s">
        <v>5</v>
      </c>
      <c r="H14" s="13" t="s">
        <v>5</v>
      </c>
    </row>
    <row r="15" spans="1:8" ht="20.100000000000001" customHeight="1">
      <c r="A15" s="10" t="s">
        <v>5</v>
      </c>
      <c r="B15" s="10" t="s">
        <v>5</v>
      </c>
      <c r="C15" s="10" t="s">
        <v>5</v>
      </c>
      <c r="D15" s="10" t="s">
        <v>5</v>
      </c>
      <c r="E15" s="10" t="s">
        <v>5</v>
      </c>
      <c r="F15" s="11" t="s">
        <v>5</v>
      </c>
      <c r="G15" s="12" t="s">
        <v>5</v>
      </c>
      <c r="H15" s="13" t="s">
        <v>5</v>
      </c>
    </row>
    <row r="16" spans="1:8" ht="20.100000000000001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 t="s">
        <v>5</v>
      </c>
      <c r="H16" s="13" t="s">
        <v>5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scale="94" fitToHeight="1000" orientation="landscape" r:id="rId1"/>
  <headerFooter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opLeftCell="A19" workbookViewId="0"/>
  </sheetViews>
  <sheetFormatPr defaultColWidth="12" defaultRowHeight="11.25"/>
  <cols>
    <col min="1" max="4" width="31.6640625" customWidth="1"/>
    <col min="5" max="7" width="8.6640625" customWidth="1"/>
  </cols>
  <sheetData>
    <row r="1" spans="1:4" ht="20.25" customHeight="1">
      <c r="A1" s="40"/>
      <c r="B1" s="40"/>
      <c r="C1" s="40"/>
      <c r="D1" s="16" t="s">
        <v>3</v>
      </c>
    </row>
    <row r="2" spans="1:4" ht="20.25" customHeight="1">
      <c r="A2" s="109" t="s">
        <v>4</v>
      </c>
      <c r="B2" s="109"/>
      <c r="C2" s="109"/>
      <c r="D2" s="109"/>
    </row>
    <row r="3" spans="1:4" ht="20.25" customHeight="1">
      <c r="A3" s="41" t="s">
        <v>5</v>
      </c>
      <c r="B3" s="41"/>
      <c r="C3" s="14"/>
      <c r="D3" s="6" t="s">
        <v>6</v>
      </c>
    </row>
    <row r="4" spans="1:4" ht="20.25" customHeight="1">
      <c r="A4" s="110" t="s">
        <v>7</v>
      </c>
      <c r="B4" s="110"/>
      <c r="C4" s="110" t="s">
        <v>8</v>
      </c>
      <c r="D4" s="110"/>
    </row>
    <row r="5" spans="1:4" ht="20.25" customHeight="1">
      <c r="A5" s="92" t="s">
        <v>9</v>
      </c>
      <c r="B5" s="92" t="s">
        <v>10</v>
      </c>
      <c r="C5" s="92" t="s">
        <v>9</v>
      </c>
      <c r="D5" s="93" t="s">
        <v>10</v>
      </c>
    </row>
    <row r="6" spans="1:4" ht="20.25" customHeight="1">
      <c r="A6" s="94" t="s">
        <v>11</v>
      </c>
      <c r="B6" s="95">
        <v>5000154</v>
      </c>
      <c r="C6" s="94" t="s">
        <v>12</v>
      </c>
      <c r="D6" s="95">
        <v>1461030</v>
      </c>
    </row>
    <row r="7" spans="1:4" ht="20.25" customHeight="1">
      <c r="A7" s="94" t="s">
        <v>13</v>
      </c>
      <c r="B7" s="95">
        <v>0</v>
      </c>
      <c r="C7" s="94" t="s">
        <v>14</v>
      </c>
      <c r="D7" s="95">
        <v>0</v>
      </c>
    </row>
    <row r="8" spans="1:4" ht="20.25" customHeight="1">
      <c r="A8" s="94" t="s">
        <v>15</v>
      </c>
      <c r="B8" s="95">
        <v>0</v>
      </c>
      <c r="C8" s="94" t="s">
        <v>16</v>
      </c>
      <c r="D8" s="95">
        <v>0</v>
      </c>
    </row>
    <row r="9" spans="1:4" ht="20.25" customHeight="1">
      <c r="A9" s="94" t="s">
        <v>17</v>
      </c>
      <c r="B9" s="95">
        <v>0</v>
      </c>
      <c r="C9" s="94" t="s">
        <v>18</v>
      </c>
      <c r="D9" s="95">
        <v>0</v>
      </c>
    </row>
    <row r="10" spans="1:4" ht="20.25" customHeight="1">
      <c r="A10" s="94" t="s">
        <v>19</v>
      </c>
      <c r="B10" s="95"/>
      <c r="C10" s="94" t="s">
        <v>20</v>
      </c>
      <c r="D10" s="95">
        <v>0</v>
      </c>
    </row>
    <row r="11" spans="1:4" ht="20.25" customHeight="1">
      <c r="A11" s="94" t="s">
        <v>21</v>
      </c>
      <c r="B11" s="95">
        <v>0</v>
      </c>
      <c r="C11" s="94" t="s">
        <v>22</v>
      </c>
      <c r="D11" s="95">
        <v>0</v>
      </c>
    </row>
    <row r="12" spans="1:4" ht="20.25" customHeight="1">
      <c r="A12" s="94"/>
      <c r="B12" s="95"/>
      <c r="C12" s="94" t="s">
        <v>23</v>
      </c>
      <c r="D12" s="95">
        <v>0</v>
      </c>
    </row>
    <row r="13" spans="1:4" ht="20.25" customHeight="1">
      <c r="A13" s="96"/>
      <c r="B13" s="95"/>
      <c r="C13" s="94" t="s">
        <v>24</v>
      </c>
      <c r="D13" s="95">
        <v>656196</v>
      </c>
    </row>
    <row r="14" spans="1:4" ht="20.25" customHeight="1">
      <c r="A14" s="96"/>
      <c r="B14" s="95"/>
      <c r="C14" s="94" t="s">
        <v>25</v>
      </c>
      <c r="D14" s="95">
        <v>0</v>
      </c>
    </row>
    <row r="15" spans="1:4" ht="20.25" customHeight="1">
      <c r="A15" s="96"/>
      <c r="B15" s="95"/>
      <c r="C15" s="94" t="s">
        <v>26</v>
      </c>
      <c r="D15" s="95">
        <v>224785</v>
      </c>
    </row>
    <row r="16" spans="1:4" ht="20.25" customHeight="1">
      <c r="A16" s="96"/>
      <c r="B16" s="95"/>
      <c r="C16" s="94" t="s">
        <v>27</v>
      </c>
      <c r="D16" s="95">
        <v>0</v>
      </c>
    </row>
    <row r="17" spans="1:4" ht="20.25" customHeight="1">
      <c r="A17" s="96"/>
      <c r="B17" s="95"/>
      <c r="C17" s="94" t="s">
        <v>28</v>
      </c>
      <c r="D17" s="95">
        <v>0</v>
      </c>
    </row>
    <row r="18" spans="1:4" ht="20.25" customHeight="1">
      <c r="A18" s="96"/>
      <c r="B18" s="95"/>
      <c r="C18" s="94" t="s">
        <v>29</v>
      </c>
      <c r="D18" s="95">
        <v>2297963</v>
      </c>
    </row>
    <row r="19" spans="1:4" ht="20.25" customHeight="1">
      <c r="A19" s="96"/>
      <c r="B19" s="95"/>
      <c r="C19" s="94" t="s">
        <v>30</v>
      </c>
      <c r="D19" s="95">
        <v>0</v>
      </c>
    </row>
    <row r="20" spans="1:4" ht="20.25" customHeight="1">
      <c r="A20" s="96"/>
      <c r="B20" s="95"/>
      <c r="C20" s="94" t="s">
        <v>31</v>
      </c>
      <c r="D20" s="95">
        <v>0</v>
      </c>
    </row>
    <row r="21" spans="1:4" ht="20.25" customHeight="1">
      <c r="A21" s="96"/>
      <c r="B21" s="95"/>
      <c r="C21" s="94" t="s">
        <v>32</v>
      </c>
      <c r="D21" s="95">
        <v>0</v>
      </c>
    </row>
    <row r="22" spans="1:4" ht="20.25" customHeight="1">
      <c r="A22" s="96"/>
      <c r="B22" s="95"/>
      <c r="C22" s="94" t="s">
        <v>33</v>
      </c>
      <c r="D22" s="95">
        <v>0</v>
      </c>
    </row>
    <row r="23" spans="1:4" ht="20.25" customHeight="1">
      <c r="A23" s="96"/>
      <c r="B23" s="95"/>
      <c r="C23" s="94" t="s">
        <v>34</v>
      </c>
      <c r="D23" s="95">
        <v>0</v>
      </c>
    </row>
    <row r="24" spans="1:4" ht="20.25" customHeight="1">
      <c r="A24" s="96"/>
      <c r="B24" s="95"/>
      <c r="C24" s="94" t="s">
        <v>35</v>
      </c>
      <c r="D24" s="95">
        <v>0</v>
      </c>
    </row>
    <row r="25" spans="1:4" ht="20.25" customHeight="1">
      <c r="A25" s="96"/>
      <c r="B25" s="95"/>
      <c r="C25" s="94" t="s">
        <v>36</v>
      </c>
      <c r="D25" s="95">
        <v>360180</v>
      </c>
    </row>
    <row r="26" spans="1:4" ht="20.25" customHeight="1">
      <c r="A26" s="94"/>
      <c r="B26" s="95"/>
      <c r="C26" s="94" t="s">
        <v>37</v>
      </c>
      <c r="D26" s="95">
        <v>0</v>
      </c>
    </row>
    <row r="27" spans="1:4" ht="20.25" customHeight="1">
      <c r="A27" s="94"/>
      <c r="B27" s="95"/>
      <c r="C27" s="94" t="s">
        <v>38</v>
      </c>
      <c r="D27" s="95">
        <v>0</v>
      </c>
    </row>
    <row r="28" spans="1:4" ht="20.25" customHeight="1">
      <c r="A28" s="94"/>
      <c r="B28" s="95"/>
      <c r="C28" s="94" t="s">
        <v>39</v>
      </c>
      <c r="D28" s="95">
        <v>0</v>
      </c>
    </row>
    <row r="29" spans="1:4" ht="20.25" customHeight="1">
      <c r="A29" s="94"/>
      <c r="B29" s="95"/>
      <c r="C29" s="94" t="s">
        <v>40</v>
      </c>
      <c r="D29" s="95">
        <v>0</v>
      </c>
    </row>
    <row r="30" spans="1:4" ht="20.25" customHeight="1">
      <c r="A30" s="94"/>
      <c r="B30" s="95"/>
      <c r="C30" s="94" t="s">
        <v>41</v>
      </c>
      <c r="D30" s="95">
        <v>0</v>
      </c>
    </row>
    <row r="31" spans="1:4" ht="20.25" customHeight="1">
      <c r="A31" s="94"/>
      <c r="B31" s="95"/>
      <c r="C31" s="94" t="s">
        <v>42</v>
      </c>
      <c r="D31" s="95">
        <v>0</v>
      </c>
    </row>
    <row r="32" spans="1:4" ht="20.25" customHeight="1">
      <c r="A32" s="94"/>
      <c r="B32" s="95"/>
      <c r="C32" s="94" t="s">
        <v>43</v>
      </c>
      <c r="D32" s="95">
        <v>0</v>
      </c>
    </row>
    <row r="33" spans="1:4" ht="20.25" customHeight="1">
      <c r="A33" s="94"/>
      <c r="B33" s="95"/>
      <c r="C33" s="94" t="s">
        <v>44</v>
      </c>
      <c r="D33" s="95">
        <v>0</v>
      </c>
    </row>
    <row r="34" spans="1:4" ht="20.25" customHeight="1">
      <c r="A34" s="94"/>
      <c r="B34" s="95"/>
      <c r="C34" s="94"/>
      <c r="D34" s="97"/>
    </row>
    <row r="35" spans="1:4" ht="20.25" customHeight="1">
      <c r="A35" s="92" t="s">
        <v>45</v>
      </c>
      <c r="B35" s="97">
        <f>SUM(B6:B33)</f>
        <v>5000154</v>
      </c>
      <c r="C35" s="92" t="s">
        <v>46</v>
      </c>
      <c r="D35" s="97">
        <f>SUM(D6:D33)</f>
        <v>5000154</v>
      </c>
    </row>
    <row r="36" spans="1:4" ht="20.25" customHeight="1">
      <c r="A36" s="94" t="s">
        <v>47</v>
      </c>
      <c r="B36" s="95"/>
      <c r="C36" s="94" t="s">
        <v>48</v>
      </c>
      <c r="D36" s="95"/>
    </row>
    <row r="37" spans="1:4" ht="20.25" customHeight="1">
      <c r="A37" s="94" t="s">
        <v>49</v>
      </c>
      <c r="B37" s="95">
        <v>0</v>
      </c>
      <c r="C37" s="94" t="s">
        <v>50</v>
      </c>
      <c r="D37" s="95"/>
    </row>
    <row r="38" spans="1:4" ht="20.25" customHeight="1">
      <c r="A38" s="94"/>
      <c r="B38" s="95"/>
      <c r="C38" s="94" t="s">
        <v>51</v>
      </c>
      <c r="D38" s="95"/>
    </row>
    <row r="39" spans="1:4" ht="20.25" customHeight="1">
      <c r="A39" s="94"/>
      <c r="B39" s="98"/>
      <c r="C39" s="94"/>
      <c r="D39" s="97"/>
    </row>
    <row r="40" spans="1:4" ht="20.25" customHeight="1">
      <c r="A40" s="92" t="s">
        <v>52</v>
      </c>
      <c r="B40" s="98">
        <f>SUM(B35:B37)</f>
        <v>5000154</v>
      </c>
      <c r="C40" s="92" t="s">
        <v>53</v>
      </c>
      <c r="D40" s="97">
        <f>SUM(D35,D36,D38)</f>
        <v>5000154</v>
      </c>
    </row>
    <row r="41" spans="1:4" ht="20.25" customHeight="1">
      <c r="A41" s="99"/>
      <c r="B41" s="100"/>
      <c r="C41" s="101"/>
      <c r="D41" s="102"/>
    </row>
  </sheetData>
  <mergeCells count="3">
    <mergeCell ref="A2:D2"/>
    <mergeCell ref="A4:B4"/>
    <mergeCell ref="C4:D4"/>
  </mergeCells>
  <phoneticPr fontId="1" type="noConversion"/>
  <printOptions horizontalCentered="1" verticalCentered="1"/>
  <pageMargins left="0.59027777777777801" right="0.59027777777777801" top="0.59027777777777801" bottom="0.59027777777777801" header="0.3" footer="0.3"/>
  <pageSetup paperSize="9" scale="60" orientation="landscape" r:id="rId1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/>
  </sheetViews>
  <sheetFormatPr defaultColWidth="12" defaultRowHeight="11.25"/>
  <cols>
    <col min="1" max="1" width="4.83203125" customWidth="1"/>
    <col min="2" max="3" width="3.6640625" customWidth="1"/>
    <col min="4" max="4" width="9.1640625" customWidth="1"/>
    <col min="5" max="5" width="38" customWidth="1"/>
    <col min="6" max="6" width="17.6640625" customWidth="1"/>
    <col min="7" max="7" width="7.6640625" customWidth="1"/>
    <col min="8" max="10" width="16" customWidth="1"/>
    <col min="11" max="13" width="6.1640625" customWidth="1"/>
    <col min="14" max="15" width="7.33203125" customWidth="1"/>
    <col min="16" max="20" width="5" customWidth="1"/>
  </cols>
  <sheetData>
    <row r="1" spans="1:20" ht="20.10000000000000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6"/>
      <c r="T1" s="38" t="s">
        <v>54</v>
      </c>
    </row>
    <row r="2" spans="1:20" ht="20.100000000000001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0.100000000000001" customHeight="1">
      <c r="A3" s="4" t="s">
        <v>5</v>
      </c>
      <c r="B3" s="4"/>
      <c r="C3" s="4"/>
      <c r="D3" s="4"/>
      <c r="E3" s="4"/>
      <c r="F3" s="17"/>
      <c r="G3" s="17"/>
      <c r="H3" s="17"/>
      <c r="I3" s="17"/>
      <c r="J3" s="32"/>
      <c r="K3" s="32"/>
      <c r="L3" s="32"/>
      <c r="M3" s="32"/>
      <c r="N3" s="32"/>
      <c r="O3" s="32"/>
      <c r="P3" s="32"/>
      <c r="Q3" s="32"/>
      <c r="R3" s="32"/>
      <c r="S3" s="37"/>
      <c r="T3" s="6" t="s">
        <v>6</v>
      </c>
    </row>
    <row r="4" spans="1:20" ht="20.100000000000001" customHeight="1">
      <c r="A4" s="116" t="s">
        <v>56</v>
      </c>
      <c r="B4" s="117"/>
      <c r="C4" s="117"/>
      <c r="D4" s="117"/>
      <c r="E4" s="118"/>
      <c r="F4" s="122" t="s">
        <v>57</v>
      </c>
      <c r="G4" s="123" t="s">
        <v>58</v>
      </c>
      <c r="H4" s="123" t="s">
        <v>59</v>
      </c>
      <c r="I4" s="123" t="s">
        <v>60</v>
      </c>
      <c r="J4" s="123" t="s">
        <v>61</v>
      </c>
      <c r="K4" s="123" t="s">
        <v>62</v>
      </c>
      <c r="L4" s="123"/>
      <c r="M4" s="111" t="s">
        <v>63</v>
      </c>
      <c r="N4" s="124" t="s">
        <v>64</v>
      </c>
      <c r="O4" s="125"/>
      <c r="P4" s="125"/>
      <c r="Q4" s="125"/>
      <c r="R4" s="126"/>
      <c r="S4" s="122" t="s">
        <v>65</v>
      </c>
      <c r="T4" s="123" t="s">
        <v>66</v>
      </c>
    </row>
    <row r="5" spans="1:20" ht="20.100000000000001" customHeight="1">
      <c r="A5" s="116" t="s">
        <v>67</v>
      </c>
      <c r="B5" s="117"/>
      <c r="C5" s="118"/>
      <c r="D5" s="119" t="s">
        <v>68</v>
      </c>
      <c r="E5" s="121" t="s">
        <v>69</v>
      </c>
      <c r="F5" s="123"/>
      <c r="G5" s="123"/>
      <c r="H5" s="123"/>
      <c r="I5" s="123"/>
      <c r="J5" s="123"/>
      <c r="K5" s="127" t="s">
        <v>70</v>
      </c>
      <c r="L5" s="123" t="s">
        <v>71</v>
      </c>
      <c r="M5" s="112"/>
      <c r="N5" s="114" t="s">
        <v>72</v>
      </c>
      <c r="O5" s="114" t="s">
        <v>73</v>
      </c>
      <c r="P5" s="114" t="s">
        <v>74</v>
      </c>
      <c r="Q5" s="114" t="s">
        <v>75</v>
      </c>
      <c r="R5" s="114" t="s">
        <v>76</v>
      </c>
      <c r="S5" s="123"/>
      <c r="T5" s="123"/>
    </row>
    <row r="6" spans="1:20" ht="30.75" customHeight="1">
      <c r="A6" s="8" t="s">
        <v>77</v>
      </c>
      <c r="B6" s="7" t="s">
        <v>78</v>
      </c>
      <c r="C6" s="9" t="s">
        <v>79</v>
      </c>
      <c r="D6" s="120"/>
      <c r="E6" s="120"/>
      <c r="F6" s="115"/>
      <c r="G6" s="115"/>
      <c r="H6" s="115"/>
      <c r="I6" s="115"/>
      <c r="J6" s="115"/>
      <c r="K6" s="128"/>
      <c r="L6" s="115"/>
      <c r="M6" s="113"/>
      <c r="N6" s="115"/>
      <c r="O6" s="115"/>
      <c r="P6" s="115"/>
      <c r="Q6" s="115"/>
      <c r="R6" s="115"/>
      <c r="S6" s="115"/>
      <c r="T6" s="115"/>
    </row>
    <row r="7" spans="1:20" ht="20.100000000000001" customHeight="1">
      <c r="A7" s="10" t="s">
        <v>5</v>
      </c>
      <c r="B7" s="10" t="s">
        <v>5</v>
      </c>
      <c r="C7" s="10" t="s">
        <v>5</v>
      </c>
      <c r="D7" s="10" t="s">
        <v>5</v>
      </c>
      <c r="E7" s="10" t="s">
        <v>57</v>
      </c>
      <c r="F7" s="21">
        <v>5000154</v>
      </c>
      <c r="G7" s="22">
        <v>0</v>
      </c>
      <c r="H7" s="22">
        <v>5000154</v>
      </c>
      <c r="I7" s="22">
        <v>0</v>
      </c>
      <c r="J7" s="13">
        <v>0</v>
      </c>
      <c r="K7" s="89">
        <v>0</v>
      </c>
      <c r="L7" s="31"/>
      <c r="M7" s="31"/>
      <c r="N7" s="28"/>
      <c r="O7" s="89"/>
      <c r="P7" s="31"/>
      <c r="Q7" s="31"/>
      <c r="R7" s="90"/>
      <c r="S7" s="89">
        <v>0</v>
      </c>
      <c r="T7" s="91"/>
    </row>
    <row r="8" spans="1:20" ht="20.100000000000001" customHeight="1">
      <c r="A8" s="10" t="s">
        <v>5</v>
      </c>
      <c r="B8" s="10" t="s">
        <v>5</v>
      </c>
      <c r="C8" s="10" t="s">
        <v>5</v>
      </c>
      <c r="D8" s="10" t="s">
        <v>80</v>
      </c>
      <c r="E8" s="10" t="s">
        <v>81</v>
      </c>
      <c r="F8" s="21">
        <v>5000154</v>
      </c>
      <c r="G8" s="22">
        <v>0</v>
      </c>
      <c r="H8" s="22">
        <v>5000154</v>
      </c>
      <c r="I8" s="22">
        <v>0</v>
      </c>
      <c r="J8" s="13">
        <v>0</v>
      </c>
      <c r="K8" s="89">
        <v>0</v>
      </c>
      <c r="L8" s="31"/>
      <c r="M8" s="31"/>
      <c r="N8" s="28"/>
      <c r="O8" s="89"/>
      <c r="P8" s="31"/>
      <c r="Q8" s="31"/>
      <c r="R8" s="90"/>
      <c r="S8" s="89">
        <v>0</v>
      </c>
      <c r="T8" s="91"/>
    </row>
    <row r="9" spans="1:20" ht="20.100000000000001" customHeight="1">
      <c r="A9" s="10" t="s">
        <v>82</v>
      </c>
      <c r="B9" s="10" t="s">
        <v>83</v>
      </c>
      <c r="C9" s="10" t="s">
        <v>84</v>
      </c>
      <c r="D9" s="10" t="s">
        <v>85</v>
      </c>
      <c r="E9" s="10" t="s">
        <v>86</v>
      </c>
      <c r="F9" s="21">
        <v>1118088</v>
      </c>
      <c r="G9" s="22">
        <v>0</v>
      </c>
      <c r="H9" s="22">
        <v>1118088</v>
      </c>
      <c r="I9" s="22">
        <v>0</v>
      </c>
      <c r="J9" s="13">
        <v>0</v>
      </c>
      <c r="K9" s="89">
        <v>0</v>
      </c>
      <c r="L9" s="31"/>
      <c r="M9" s="31"/>
      <c r="N9" s="28"/>
      <c r="O9" s="89"/>
      <c r="P9" s="31"/>
      <c r="Q9" s="31"/>
      <c r="R9" s="90"/>
      <c r="S9" s="89">
        <v>0</v>
      </c>
      <c r="T9" s="91"/>
    </row>
    <row r="10" spans="1:20" ht="20.100000000000001" customHeight="1">
      <c r="A10" s="10" t="s">
        <v>82</v>
      </c>
      <c r="B10" s="10" t="s">
        <v>87</v>
      </c>
      <c r="C10" s="10" t="s">
        <v>88</v>
      </c>
      <c r="D10" s="10" t="s">
        <v>85</v>
      </c>
      <c r="E10" s="10" t="s">
        <v>89</v>
      </c>
      <c r="F10" s="21">
        <v>75547</v>
      </c>
      <c r="G10" s="22">
        <v>0</v>
      </c>
      <c r="H10" s="22">
        <v>75547</v>
      </c>
      <c r="I10" s="22">
        <v>0</v>
      </c>
      <c r="J10" s="13">
        <v>0</v>
      </c>
      <c r="K10" s="89">
        <v>0</v>
      </c>
      <c r="L10" s="31"/>
      <c r="M10" s="31"/>
      <c r="N10" s="28"/>
      <c r="O10" s="89"/>
      <c r="P10" s="31"/>
      <c r="Q10" s="31"/>
      <c r="R10" s="90"/>
      <c r="S10" s="89">
        <v>0</v>
      </c>
      <c r="T10" s="91"/>
    </row>
    <row r="11" spans="1:20" ht="20.100000000000001" customHeight="1">
      <c r="A11" s="10" t="s">
        <v>82</v>
      </c>
      <c r="B11" s="10" t="s">
        <v>90</v>
      </c>
      <c r="C11" s="10" t="s">
        <v>84</v>
      </c>
      <c r="D11" s="10" t="s">
        <v>85</v>
      </c>
      <c r="E11" s="10" t="s">
        <v>86</v>
      </c>
      <c r="F11" s="21">
        <v>267395</v>
      </c>
      <c r="G11" s="22">
        <v>0</v>
      </c>
      <c r="H11" s="22">
        <v>267395</v>
      </c>
      <c r="I11" s="22">
        <v>0</v>
      </c>
      <c r="J11" s="13">
        <v>0</v>
      </c>
      <c r="K11" s="89">
        <v>0</v>
      </c>
      <c r="L11" s="31"/>
      <c r="M11" s="31"/>
      <c r="N11" s="28"/>
      <c r="O11" s="89"/>
      <c r="P11" s="31"/>
      <c r="Q11" s="31"/>
      <c r="R11" s="90"/>
      <c r="S11" s="89">
        <v>0</v>
      </c>
      <c r="T11" s="91"/>
    </row>
    <row r="12" spans="1:20" ht="20.100000000000001" customHeight="1">
      <c r="A12" s="10" t="s">
        <v>91</v>
      </c>
      <c r="B12" s="10" t="s">
        <v>92</v>
      </c>
      <c r="C12" s="10" t="s">
        <v>92</v>
      </c>
      <c r="D12" s="10" t="s">
        <v>85</v>
      </c>
      <c r="E12" s="10" t="s">
        <v>93</v>
      </c>
      <c r="F12" s="21">
        <v>468712</v>
      </c>
      <c r="G12" s="22">
        <v>0</v>
      </c>
      <c r="H12" s="22">
        <v>468712</v>
      </c>
      <c r="I12" s="22">
        <v>0</v>
      </c>
      <c r="J12" s="13">
        <v>0</v>
      </c>
      <c r="K12" s="89">
        <v>0</v>
      </c>
      <c r="L12" s="31"/>
      <c r="M12" s="31"/>
      <c r="N12" s="28"/>
      <c r="O12" s="89"/>
      <c r="P12" s="31"/>
      <c r="Q12" s="31"/>
      <c r="R12" s="90"/>
      <c r="S12" s="89">
        <v>0</v>
      </c>
      <c r="T12" s="91"/>
    </row>
    <row r="13" spans="1:20" ht="20.100000000000001" customHeight="1">
      <c r="A13" s="10" t="s">
        <v>91</v>
      </c>
      <c r="B13" s="10" t="s">
        <v>92</v>
      </c>
      <c r="C13" s="10" t="s">
        <v>87</v>
      </c>
      <c r="D13" s="10" t="s">
        <v>85</v>
      </c>
      <c r="E13" s="10" t="s">
        <v>94</v>
      </c>
      <c r="F13" s="21">
        <v>187484</v>
      </c>
      <c r="G13" s="22">
        <v>0</v>
      </c>
      <c r="H13" s="22">
        <v>187484</v>
      </c>
      <c r="I13" s="22">
        <v>0</v>
      </c>
      <c r="J13" s="13">
        <v>0</v>
      </c>
      <c r="K13" s="89">
        <v>0</v>
      </c>
      <c r="L13" s="31"/>
      <c r="M13" s="31"/>
      <c r="N13" s="28"/>
      <c r="O13" s="89"/>
      <c r="P13" s="31"/>
      <c r="Q13" s="31"/>
      <c r="R13" s="90"/>
      <c r="S13" s="89">
        <v>0</v>
      </c>
      <c r="T13" s="91"/>
    </row>
    <row r="14" spans="1:20" ht="20.100000000000001" customHeight="1">
      <c r="A14" s="10" t="s">
        <v>95</v>
      </c>
      <c r="B14" s="10" t="s">
        <v>96</v>
      </c>
      <c r="C14" s="10" t="s">
        <v>84</v>
      </c>
      <c r="D14" s="10" t="s">
        <v>85</v>
      </c>
      <c r="E14" s="10" t="s">
        <v>97</v>
      </c>
      <c r="F14" s="21">
        <v>224785</v>
      </c>
      <c r="G14" s="22">
        <v>0</v>
      </c>
      <c r="H14" s="22">
        <v>224785</v>
      </c>
      <c r="I14" s="22">
        <v>0</v>
      </c>
      <c r="J14" s="13">
        <v>0</v>
      </c>
      <c r="K14" s="89">
        <v>0</v>
      </c>
      <c r="L14" s="31"/>
      <c r="M14" s="31"/>
      <c r="N14" s="28"/>
      <c r="O14" s="89"/>
      <c r="P14" s="31"/>
      <c r="Q14" s="31"/>
      <c r="R14" s="90"/>
      <c r="S14" s="89">
        <v>0</v>
      </c>
      <c r="T14" s="91"/>
    </row>
    <row r="15" spans="1:20" ht="20.100000000000001" customHeight="1">
      <c r="A15" s="10" t="s">
        <v>98</v>
      </c>
      <c r="B15" s="10" t="s">
        <v>84</v>
      </c>
      <c r="C15" s="10" t="s">
        <v>99</v>
      </c>
      <c r="D15" s="10" t="s">
        <v>85</v>
      </c>
      <c r="E15" s="10" t="s">
        <v>89</v>
      </c>
      <c r="F15" s="21">
        <v>1279263</v>
      </c>
      <c r="G15" s="22">
        <v>0</v>
      </c>
      <c r="H15" s="22">
        <v>1279263</v>
      </c>
      <c r="I15" s="22">
        <v>0</v>
      </c>
      <c r="J15" s="13">
        <v>0</v>
      </c>
      <c r="K15" s="89">
        <v>0</v>
      </c>
      <c r="L15" s="31"/>
      <c r="M15" s="31"/>
      <c r="N15" s="28"/>
      <c r="O15" s="89"/>
      <c r="P15" s="31"/>
      <c r="Q15" s="31"/>
      <c r="R15" s="90"/>
      <c r="S15" s="89">
        <v>0</v>
      </c>
      <c r="T15" s="91"/>
    </row>
    <row r="16" spans="1:20" ht="20.100000000000001" customHeight="1">
      <c r="A16" s="10" t="s">
        <v>98</v>
      </c>
      <c r="B16" s="10" t="s">
        <v>100</v>
      </c>
      <c r="C16" s="10" t="s">
        <v>92</v>
      </c>
      <c r="D16" s="10" t="s">
        <v>85</v>
      </c>
      <c r="E16" s="10" t="s">
        <v>101</v>
      </c>
      <c r="F16" s="21">
        <v>1018700</v>
      </c>
      <c r="G16" s="22">
        <v>0</v>
      </c>
      <c r="H16" s="22">
        <v>1018700</v>
      </c>
      <c r="I16" s="22">
        <v>0</v>
      </c>
      <c r="J16" s="13">
        <v>0</v>
      </c>
      <c r="K16" s="89">
        <v>0</v>
      </c>
      <c r="L16" s="31"/>
      <c r="M16" s="31"/>
      <c r="N16" s="28"/>
      <c r="O16" s="89"/>
      <c r="P16" s="31"/>
      <c r="Q16" s="31"/>
      <c r="R16" s="90"/>
      <c r="S16" s="89">
        <v>0</v>
      </c>
      <c r="T16" s="91"/>
    </row>
    <row r="17" spans="1:20" ht="20.100000000000001" customHeight="1">
      <c r="A17" s="10" t="s">
        <v>102</v>
      </c>
      <c r="B17" s="10" t="s">
        <v>103</v>
      </c>
      <c r="C17" s="10" t="s">
        <v>84</v>
      </c>
      <c r="D17" s="10" t="s">
        <v>85</v>
      </c>
      <c r="E17" s="10" t="s">
        <v>104</v>
      </c>
      <c r="F17" s="21">
        <v>360180</v>
      </c>
      <c r="G17" s="22">
        <v>0</v>
      </c>
      <c r="H17" s="22">
        <v>360180</v>
      </c>
      <c r="I17" s="22">
        <v>0</v>
      </c>
      <c r="J17" s="13">
        <v>0</v>
      </c>
      <c r="K17" s="89">
        <v>0</v>
      </c>
      <c r="L17" s="31"/>
      <c r="M17" s="31"/>
      <c r="N17" s="28"/>
      <c r="O17" s="89"/>
      <c r="P17" s="31"/>
      <c r="Q17" s="31"/>
      <c r="R17" s="90"/>
      <c r="S17" s="89">
        <v>0</v>
      </c>
      <c r="T17" s="91"/>
    </row>
  </sheetData>
  <mergeCells count="22">
    <mergeCell ref="T4:T6"/>
    <mergeCell ref="O5:O6"/>
    <mergeCell ref="P5:P6"/>
    <mergeCell ref="Q5:Q6"/>
    <mergeCell ref="R5:R6"/>
    <mergeCell ref="S4:S6"/>
    <mergeCell ref="A2:T2"/>
    <mergeCell ref="A4:E4"/>
    <mergeCell ref="K4:L4"/>
    <mergeCell ref="N4:R4"/>
    <mergeCell ref="G4:G6"/>
    <mergeCell ref="H4:H6"/>
    <mergeCell ref="I4:I6"/>
    <mergeCell ref="J4:J6"/>
    <mergeCell ref="K5:K6"/>
    <mergeCell ref="L5:L6"/>
    <mergeCell ref="M4:M6"/>
    <mergeCell ref="N5:N6"/>
    <mergeCell ref="A5:C5"/>
    <mergeCell ref="D5:D6"/>
    <mergeCell ref="E5:E6"/>
    <mergeCell ref="F4:F6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scale="86" fitToHeight="100" orientation="landscape" r:id="rId1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>
      <selection activeCell="I26" sqref="I26"/>
    </sheetView>
  </sheetViews>
  <sheetFormatPr defaultColWidth="12" defaultRowHeight="11.25"/>
  <cols>
    <col min="1" max="1" width="5" customWidth="1"/>
    <col min="2" max="3" width="3.6640625" customWidth="1"/>
    <col min="4" max="4" width="10.1640625" customWidth="1"/>
    <col min="5" max="5" width="50.83203125" customWidth="1"/>
    <col min="6" max="10" width="14.5" customWidth="1"/>
    <col min="11" max="12" width="10.6640625" customWidth="1"/>
  </cols>
  <sheetData>
    <row r="1" spans="1:10" ht="20.100000000000001" customHeight="1">
      <c r="A1" s="14"/>
      <c r="B1" s="79"/>
      <c r="C1" s="79"/>
      <c r="D1" s="79"/>
      <c r="E1" s="79"/>
      <c r="F1" s="79"/>
      <c r="G1" s="79"/>
      <c r="H1" s="79"/>
      <c r="I1" s="79"/>
      <c r="J1" s="87" t="s">
        <v>105</v>
      </c>
    </row>
    <row r="2" spans="1:10" ht="20.100000000000001" customHeight="1">
      <c r="A2" s="109" t="s">
        <v>106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0.100000000000001" customHeight="1">
      <c r="A3" s="41" t="s">
        <v>5</v>
      </c>
      <c r="B3" s="41"/>
      <c r="C3" s="41"/>
      <c r="D3" s="41"/>
      <c r="E3" s="41"/>
      <c r="F3" s="80"/>
      <c r="G3" s="80"/>
      <c r="H3" s="80"/>
      <c r="I3" s="80"/>
      <c r="J3" s="6" t="s">
        <v>6</v>
      </c>
    </row>
    <row r="4" spans="1:10" ht="20.100000000000001" customHeight="1">
      <c r="A4" s="129" t="s">
        <v>56</v>
      </c>
      <c r="B4" s="130"/>
      <c r="C4" s="130"/>
      <c r="D4" s="130"/>
      <c r="E4" s="131"/>
      <c r="F4" s="136" t="s">
        <v>57</v>
      </c>
      <c r="G4" s="137" t="s">
        <v>107</v>
      </c>
      <c r="H4" s="139" t="s">
        <v>108</v>
      </c>
      <c r="I4" s="139" t="s">
        <v>109</v>
      </c>
      <c r="J4" s="133" t="s">
        <v>110</v>
      </c>
    </row>
    <row r="5" spans="1:10" ht="20.100000000000001" customHeight="1">
      <c r="A5" s="129" t="s">
        <v>67</v>
      </c>
      <c r="B5" s="130"/>
      <c r="C5" s="131"/>
      <c r="D5" s="132" t="s">
        <v>68</v>
      </c>
      <c r="E5" s="134" t="s">
        <v>111</v>
      </c>
      <c r="F5" s="137"/>
      <c r="G5" s="137"/>
      <c r="H5" s="139"/>
      <c r="I5" s="139"/>
      <c r="J5" s="133"/>
    </row>
    <row r="6" spans="1:10" ht="15" customHeight="1">
      <c r="A6" s="81" t="s">
        <v>77</v>
      </c>
      <c r="B6" s="81" t="s">
        <v>78</v>
      </c>
      <c r="C6" s="82" t="s">
        <v>79</v>
      </c>
      <c r="D6" s="133"/>
      <c r="E6" s="135"/>
      <c r="F6" s="138"/>
      <c r="G6" s="138"/>
      <c r="H6" s="140"/>
      <c r="I6" s="140"/>
      <c r="J6" s="141"/>
    </row>
    <row r="7" spans="1:10" ht="20.100000000000001" customHeight="1">
      <c r="A7" s="83" t="s">
        <v>5</v>
      </c>
      <c r="B7" s="83" t="s">
        <v>5</v>
      </c>
      <c r="C7" s="83" t="s">
        <v>5</v>
      </c>
      <c r="D7" s="84" t="s">
        <v>5</v>
      </c>
      <c r="E7" s="84" t="s">
        <v>57</v>
      </c>
      <c r="F7" s="85">
        <v>5000154</v>
      </c>
      <c r="G7" s="86">
        <v>3981454</v>
      </c>
      <c r="H7" s="86">
        <v>1018700</v>
      </c>
      <c r="I7" s="86"/>
      <c r="J7" s="88"/>
    </row>
    <row r="8" spans="1:10" ht="20.100000000000001" customHeight="1">
      <c r="A8" s="83" t="s">
        <v>5</v>
      </c>
      <c r="B8" s="83" t="s">
        <v>5</v>
      </c>
      <c r="C8" s="83" t="s">
        <v>5</v>
      </c>
      <c r="D8" s="84" t="s">
        <v>80</v>
      </c>
      <c r="E8" s="84" t="s">
        <v>81</v>
      </c>
      <c r="F8" s="85">
        <v>5000154</v>
      </c>
      <c r="G8" s="86">
        <v>3981454</v>
      </c>
      <c r="H8" s="86">
        <v>1018700</v>
      </c>
      <c r="I8" s="86"/>
      <c r="J8" s="88"/>
    </row>
    <row r="9" spans="1:10" ht="20.100000000000001" customHeight="1">
      <c r="A9" s="83" t="s">
        <v>82</v>
      </c>
      <c r="B9" s="83" t="s">
        <v>83</v>
      </c>
      <c r="C9" s="83" t="s">
        <v>84</v>
      </c>
      <c r="D9" s="84" t="s">
        <v>85</v>
      </c>
      <c r="E9" s="84" t="s">
        <v>86</v>
      </c>
      <c r="F9" s="85">
        <v>1118088</v>
      </c>
      <c r="G9" s="86">
        <v>1118088</v>
      </c>
      <c r="H9" s="86">
        <v>0</v>
      </c>
      <c r="I9" s="86"/>
      <c r="J9" s="88"/>
    </row>
    <row r="10" spans="1:10" ht="20.100000000000001" customHeight="1">
      <c r="A10" s="83" t="s">
        <v>82</v>
      </c>
      <c r="B10" s="83" t="s">
        <v>87</v>
      </c>
      <c r="C10" s="83" t="s">
        <v>88</v>
      </c>
      <c r="D10" s="84" t="s">
        <v>85</v>
      </c>
      <c r="E10" s="84" t="s">
        <v>89</v>
      </c>
      <c r="F10" s="85">
        <v>75547</v>
      </c>
      <c r="G10" s="86">
        <v>75547</v>
      </c>
      <c r="H10" s="86">
        <v>0</v>
      </c>
      <c r="I10" s="86"/>
      <c r="J10" s="88"/>
    </row>
    <row r="11" spans="1:10" ht="20.100000000000001" customHeight="1">
      <c r="A11" s="83" t="s">
        <v>82</v>
      </c>
      <c r="B11" s="83" t="s">
        <v>90</v>
      </c>
      <c r="C11" s="83" t="s">
        <v>84</v>
      </c>
      <c r="D11" s="84" t="s">
        <v>85</v>
      </c>
      <c r="E11" s="84" t="s">
        <v>86</v>
      </c>
      <c r="F11" s="85">
        <v>267395</v>
      </c>
      <c r="G11" s="86">
        <v>267395</v>
      </c>
      <c r="H11" s="86">
        <v>0</v>
      </c>
      <c r="I11" s="86"/>
      <c r="J11" s="88"/>
    </row>
    <row r="12" spans="1:10" ht="20.100000000000001" customHeight="1">
      <c r="A12" s="83" t="s">
        <v>91</v>
      </c>
      <c r="B12" s="83" t="s">
        <v>92</v>
      </c>
      <c r="C12" s="83" t="s">
        <v>92</v>
      </c>
      <c r="D12" s="84" t="s">
        <v>85</v>
      </c>
      <c r="E12" s="84" t="s">
        <v>93</v>
      </c>
      <c r="F12" s="85">
        <v>468712</v>
      </c>
      <c r="G12" s="86">
        <v>468712</v>
      </c>
      <c r="H12" s="86">
        <v>0</v>
      </c>
      <c r="I12" s="86"/>
      <c r="J12" s="88"/>
    </row>
    <row r="13" spans="1:10" ht="20.100000000000001" customHeight="1">
      <c r="A13" s="83" t="s">
        <v>91</v>
      </c>
      <c r="B13" s="83" t="s">
        <v>92</v>
      </c>
      <c r="C13" s="83" t="s">
        <v>87</v>
      </c>
      <c r="D13" s="84" t="s">
        <v>85</v>
      </c>
      <c r="E13" s="84" t="s">
        <v>94</v>
      </c>
      <c r="F13" s="85">
        <v>187484</v>
      </c>
      <c r="G13" s="86">
        <v>187484</v>
      </c>
      <c r="H13" s="86">
        <v>0</v>
      </c>
      <c r="I13" s="86"/>
      <c r="J13" s="88"/>
    </row>
    <row r="14" spans="1:10" ht="20.100000000000001" customHeight="1">
      <c r="A14" s="83" t="s">
        <v>95</v>
      </c>
      <c r="B14" s="83" t="s">
        <v>96</v>
      </c>
      <c r="C14" s="83" t="s">
        <v>84</v>
      </c>
      <c r="D14" s="84" t="s">
        <v>85</v>
      </c>
      <c r="E14" s="84" t="s">
        <v>97</v>
      </c>
      <c r="F14" s="85">
        <v>224785</v>
      </c>
      <c r="G14" s="86">
        <v>224785</v>
      </c>
      <c r="H14" s="86">
        <v>0</v>
      </c>
      <c r="I14" s="86"/>
      <c r="J14" s="88"/>
    </row>
    <row r="15" spans="1:10" ht="20.100000000000001" customHeight="1">
      <c r="A15" s="83" t="s">
        <v>98</v>
      </c>
      <c r="B15" s="83" t="s">
        <v>84</v>
      </c>
      <c r="C15" s="83" t="s">
        <v>99</v>
      </c>
      <c r="D15" s="84" t="s">
        <v>85</v>
      </c>
      <c r="E15" s="84" t="s">
        <v>89</v>
      </c>
      <c r="F15" s="85">
        <v>1279263</v>
      </c>
      <c r="G15" s="86">
        <v>1279263</v>
      </c>
      <c r="H15" s="86">
        <v>0</v>
      </c>
      <c r="I15" s="86"/>
      <c r="J15" s="88"/>
    </row>
    <row r="16" spans="1:10" ht="20.100000000000001" customHeight="1">
      <c r="A16" s="83" t="s">
        <v>98</v>
      </c>
      <c r="B16" s="83" t="s">
        <v>100</v>
      </c>
      <c r="C16" s="83" t="s">
        <v>92</v>
      </c>
      <c r="D16" s="84" t="s">
        <v>85</v>
      </c>
      <c r="E16" s="84" t="s">
        <v>101</v>
      </c>
      <c r="F16" s="85">
        <v>1018700</v>
      </c>
      <c r="G16" s="86">
        <v>0</v>
      </c>
      <c r="H16" s="86">
        <v>1018700</v>
      </c>
      <c r="I16" s="86"/>
      <c r="J16" s="88"/>
    </row>
    <row r="17" spans="1:10" ht="20.100000000000001" customHeight="1">
      <c r="A17" s="83" t="s">
        <v>102</v>
      </c>
      <c r="B17" s="83" t="s">
        <v>103</v>
      </c>
      <c r="C17" s="83" t="s">
        <v>84</v>
      </c>
      <c r="D17" s="84" t="s">
        <v>85</v>
      </c>
      <c r="E17" s="84" t="s">
        <v>104</v>
      </c>
      <c r="F17" s="85">
        <v>360180</v>
      </c>
      <c r="G17" s="86">
        <v>360180</v>
      </c>
      <c r="H17" s="86">
        <v>0</v>
      </c>
      <c r="I17" s="86"/>
      <c r="J17" s="88"/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1" type="noConversion"/>
  <printOptions horizontalCentered="1" verticalCentered="1"/>
  <pageMargins left="0.59027777777777801" right="0.59027777777777801" top="0.59027777777777801" bottom="0.59027777777777801" header="0.3" footer="0.3"/>
  <pageSetup paperSize="9" fitToHeight="100" orientation="landscape" r:id="rId1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opLeftCell="A16" workbookViewId="0">
      <selection activeCell="A25" sqref="A25"/>
    </sheetView>
  </sheetViews>
  <sheetFormatPr defaultColWidth="12" defaultRowHeight="11.25"/>
  <cols>
    <col min="1" max="1" width="31.5" customWidth="1"/>
    <col min="2" max="2" width="19" customWidth="1"/>
    <col min="3" max="3" width="26.83203125" customWidth="1"/>
    <col min="4" max="4" width="19" customWidth="1"/>
    <col min="5" max="8" width="19.83203125" customWidth="1"/>
  </cols>
  <sheetData>
    <row r="1" spans="1:8" ht="20.25" customHeight="1">
      <c r="A1" s="40"/>
      <c r="B1" s="40"/>
      <c r="C1" s="40"/>
      <c r="D1" s="40"/>
      <c r="E1" s="40"/>
      <c r="F1" s="40"/>
      <c r="G1" s="40"/>
      <c r="H1" s="16" t="s">
        <v>112</v>
      </c>
    </row>
    <row r="2" spans="1:8" ht="20.25" customHeight="1">
      <c r="A2" s="109" t="s">
        <v>113</v>
      </c>
      <c r="B2" s="109"/>
      <c r="C2" s="109"/>
      <c r="D2" s="109"/>
      <c r="E2" s="109"/>
      <c r="F2" s="109"/>
      <c r="G2" s="109"/>
      <c r="H2" s="109"/>
    </row>
    <row r="3" spans="1:8" ht="20.25" customHeight="1">
      <c r="A3" s="41" t="s">
        <v>5</v>
      </c>
      <c r="B3" s="41"/>
      <c r="C3" s="14"/>
      <c r="D3" s="14"/>
      <c r="E3" s="14"/>
      <c r="F3" s="14"/>
      <c r="G3" s="14"/>
      <c r="H3" s="6" t="s">
        <v>6</v>
      </c>
    </row>
    <row r="4" spans="1:8" ht="20.25" customHeight="1">
      <c r="A4" s="129" t="s">
        <v>7</v>
      </c>
      <c r="B4" s="131"/>
      <c r="C4" s="129" t="s">
        <v>8</v>
      </c>
      <c r="D4" s="130"/>
      <c r="E4" s="130"/>
      <c r="F4" s="130"/>
      <c r="G4" s="130"/>
      <c r="H4" s="131"/>
    </row>
    <row r="5" spans="1:8" ht="34.5" customHeight="1">
      <c r="A5" s="42" t="s">
        <v>9</v>
      </c>
      <c r="B5" s="43" t="s">
        <v>114</v>
      </c>
      <c r="C5" s="42" t="s">
        <v>9</v>
      </c>
      <c r="D5" s="43" t="s">
        <v>57</v>
      </c>
      <c r="E5" s="43" t="s">
        <v>115</v>
      </c>
      <c r="F5" s="44" t="s">
        <v>116</v>
      </c>
      <c r="G5" s="43" t="s">
        <v>117</v>
      </c>
      <c r="H5" s="45" t="s">
        <v>118</v>
      </c>
    </row>
    <row r="6" spans="1:8" ht="20.25" customHeight="1">
      <c r="A6" s="46" t="s">
        <v>119</v>
      </c>
      <c r="B6" s="47">
        <f>SUM(B7:B9)</f>
        <v>5000154</v>
      </c>
      <c r="C6" s="48" t="s">
        <v>120</v>
      </c>
      <c r="D6" s="49">
        <f>SUM(E6,F6,G6,H6)</f>
        <v>5000154</v>
      </c>
      <c r="E6" s="50">
        <f>SUM(E7:E34)</f>
        <v>5000154</v>
      </c>
      <c r="F6" s="50">
        <f>SUM(F7:F34)</f>
        <v>0</v>
      </c>
      <c r="G6" s="50">
        <f>SUM(G7:G34)</f>
        <v>0</v>
      </c>
      <c r="H6" s="51">
        <f>SUM(H7:H34)</f>
        <v>0</v>
      </c>
    </row>
    <row r="7" spans="1:8" ht="20.25" customHeight="1">
      <c r="A7" s="46" t="s">
        <v>121</v>
      </c>
      <c r="B7" s="52">
        <v>5000154</v>
      </c>
      <c r="C7" s="48" t="s">
        <v>122</v>
      </c>
      <c r="D7" s="53">
        <f t="shared" ref="D7:D34" si="0">SUM(E7:H7)</f>
        <v>1461030</v>
      </c>
      <c r="E7" s="54">
        <v>1461030</v>
      </c>
      <c r="F7" s="54">
        <v>0</v>
      </c>
      <c r="G7" s="54">
        <v>0</v>
      </c>
      <c r="H7" s="55"/>
    </row>
    <row r="8" spans="1:8" ht="20.25" customHeight="1">
      <c r="A8" s="46" t="s">
        <v>123</v>
      </c>
      <c r="B8" s="52">
        <v>0</v>
      </c>
      <c r="C8" s="48" t="s">
        <v>124</v>
      </c>
      <c r="D8" s="53">
        <f t="shared" si="0"/>
        <v>0</v>
      </c>
      <c r="E8" s="54">
        <v>0</v>
      </c>
      <c r="F8" s="54">
        <v>0</v>
      </c>
      <c r="G8" s="54">
        <v>0</v>
      </c>
      <c r="H8" s="55"/>
    </row>
    <row r="9" spans="1:8" ht="20.25" customHeight="1">
      <c r="A9" s="46" t="s">
        <v>125</v>
      </c>
      <c r="B9" s="56">
        <v>0</v>
      </c>
      <c r="C9" s="48" t="s">
        <v>126</v>
      </c>
      <c r="D9" s="53">
        <f t="shared" si="0"/>
        <v>0</v>
      </c>
      <c r="E9" s="54">
        <v>0</v>
      </c>
      <c r="F9" s="54">
        <v>0</v>
      </c>
      <c r="G9" s="54">
        <v>0</v>
      </c>
      <c r="H9" s="55"/>
    </row>
    <row r="10" spans="1:8" ht="20.25" customHeight="1">
      <c r="A10" s="46" t="s">
        <v>127</v>
      </c>
      <c r="B10" s="57">
        <f>SUM(B11:B14)</f>
        <v>0</v>
      </c>
      <c r="C10" s="48" t="s">
        <v>128</v>
      </c>
      <c r="D10" s="53">
        <f t="shared" si="0"/>
        <v>0</v>
      </c>
      <c r="E10" s="54">
        <v>0</v>
      </c>
      <c r="F10" s="54">
        <v>0</v>
      </c>
      <c r="G10" s="54">
        <v>0</v>
      </c>
      <c r="H10" s="55"/>
    </row>
    <row r="11" spans="1:8" ht="20.25" customHeight="1">
      <c r="A11" s="46" t="s">
        <v>121</v>
      </c>
      <c r="B11" s="52">
        <v>0</v>
      </c>
      <c r="C11" s="48" t="s">
        <v>129</v>
      </c>
      <c r="D11" s="53">
        <f t="shared" si="0"/>
        <v>0</v>
      </c>
      <c r="E11" s="54">
        <v>0</v>
      </c>
      <c r="F11" s="54">
        <v>0</v>
      </c>
      <c r="G11" s="54">
        <v>0</v>
      </c>
      <c r="H11" s="55"/>
    </row>
    <row r="12" spans="1:8" ht="20.25" customHeight="1">
      <c r="A12" s="46" t="s">
        <v>123</v>
      </c>
      <c r="B12" s="52"/>
      <c r="C12" s="48" t="s">
        <v>130</v>
      </c>
      <c r="D12" s="53">
        <f t="shared" si="0"/>
        <v>0</v>
      </c>
      <c r="E12" s="54">
        <v>0</v>
      </c>
      <c r="F12" s="54">
        <v>0</v>
      </c>
      <c r="G12" s="54">
        <v>0</v>
      </c>
      <c r="H12" s="55"/>
    </row>
    <row r="13" spans="1:8" ht="20.25" customHeight="1">
      <c r="A13" s="46" t="s">
        <v>125</v>
      </c>
      <c r="B13" s="52"/>
      <c r="C13" s="48" t="s">
        <v>131</v>
      </c>
      <c r="D13" s="53">
        <f t="shared" si="0"/>
        <v>0</v>
      </c>
      <c r="E13" s="54">
        <v>0</v>
      </c>
      <c r="F13" s="54">
        <v>0</v>
      </c>
      <c r="G13" s="54">
        <v>0</v>
      </c>
      <c r="H13" s="55"/>
    </row>
    <row r="14" spans="1:8" ht="20.25" customHeight="1">
      <c r="A14" s="46" t="s">
        <v>132</v>
      </c>
      <c r="B14" s="56"/>
      <c r="C14" s="48" t="s">
        <v>133</v>
      </c>
      <c r="D14" s="53">
        <f t="shared" si="0"/>
        <v>656196</v>
      </c>
      <c r="E14" s="54">
        <v>656196</v>
      </c>
      <c r="F14" s="54">
        <v>0</v>
      </c>
      <c r="G14" s="54">
        <v>0</v>
      </c>
      <c r="H14" s="55"/>
    </row>
    <row r="15" spans="1:8" ht="20.25" customHeight="1">
      <c r="A15" s="58"/>
      <c r="B15" s="59"/>
      <c r="C15" s="48" t="s">
        <v>134</v>
      </c>
      <c r="D15" s="53">
        <f t="shared" si="0"/>
        <v>0</v>
      </c>
      <c r="E15" s="54">
        <v>0</v>
      </c>
      <c r="F15" s="54">
        <v>0</v>
      </c>
      <c r="G15" s="54">
        <v>0</v>
      </c>
      <c r="H15" s="55"/>
    </row>
    <row r="16" spans="1:8" ht="20.25" customHeight="1">
      <c r="A16" s="58"/>
      <c r="B16" s="56"/>
      <c r="C16" s="48" t="s">
        <v>135</v>
      </c>
      <c r="D16" s="53">
        <f t="shared" si="0"/>
        <v>224785</v>
      </c>
      <c r="E16" s="54">
        <v>224785</v>
      </c>
      <c r="F16" s="54">
        <v>0</v>
      </c>
      <c r="G16" s="54">
        <v>0</v>
      </c>
      <c r="H16" s="55"/>
    </row>
    <row r="17" spans="1:8" ht="20.25" customHeight="1">
      <c r="A17" s="58"/>
      <c r="B17" s="56"/>
      <c r="C17" s="48" t="s">
        <v>136</v>
      </c>
      <c r="D17" s="53">
        <f t="shared" si="0"/>
        <v>0</v>
      </c>
      <c r="E17" s="54">
        <v>0</v>
      </c>
      <c r="F17" s="54">
        <v>0</v>
      </c>
      <c r="G17" s="54">
        <v>0</v>
      </c>
      <c r="H17" s="55"/>
    </row>
    <row r="18" spans="1:8" ht="20.25" customHeight="1">
      <c r="A18" s="58"/>
      <c r="B18" s="56"/>
      <c r="C18" s="48" t="s">
        <v>137</v>
      </c>
      <c r="D18" s="53">
        <f t="shared" si="0"/>
        <v>0</v>
      </c>
      <c r="E18" s="54">
        <v>0</v>
      </c>
      <c r="F18" s="54">
        <v>0</v>
      </c>
      <c r="G18" s="54">
        <v>0</v>
      </c>
      <c r="H18" s="55"/>
    </row>
    <row r="19" spans="1:8" ht="20.25" customHeight="1">
      <c r="A19" s="58"/>
      <c r="B19" s="56"/>
      <c r="C19" s="48" t="s">
        <v>138</v>
      </c>
      <c r="D19" s="53">
        <f t="shared" si="0"/>
        <v>2297963</v>
      </c>
      <c r="E19" s="54">
        <v>2297963</v>
      </c>
      <c r="F19" s="54">
        <v>0</v>
      </c>
      <c r="G19" s="54">
        <v>0</v>
      </c>
      <c r="H19" s="55"/>
    </row>
    <row r="20" spans="1:8" ht="20.25" customHeight="1">
      <c r="A20" s="58"/>
      <c r="B20" s="56"/>
      <c r="C20" s="48" t="s">
        <v>139</v>
      </c>
      <c r="D20" s="53">
        <f t="shared" si="0"/>
        <v>0</v>
      </c>
      <c r="E20" s="54">
        <v>0</v>
      </c>
      <c r="F20" s="54">
        <v>0</v>
      </c>
      <c r="G20" s="54">
        <v>0</v>
      </c>
      <c r="H20" s="55"/>
    </row>
    <row r="21" spans="1:8" ht="20.25" customHeight="1">
      <c r="A21" s="58"/>
      <c r="B21" s="56"/>
      <c r="C21" s="48" t="s">
        <v>140</v>
      </c>
      <c r="D21" s="53">
        <f t="shared" si="0"/>
        <v>0</v>
      </c>
      <c r="E21" s="54">
        <v>0</v>
      </c>
      <c r="F21" s="54">
        <v>0</v>
      </c>
      <c r="G21" s="54">
        <v>0</v>
      </c>
      <c r="H21" s="55"/>
    </row>
    <row r="22" spans="1:8" ht="20.25" customHeight="1">
      <c r="A22" s="58"/>
      <c r="B22" s="56"/>
      <c r="C22" s="48" t="s">
        <v>141</v>
      </c>
      <c r="D22" s="53">
        <f t="shared" si="0"/>
        <v>0</v>
      </c>
      <c r="E22" s="54">
        <v>0</v>
      </c>
      <c r="F22" s="54">
        <v>0</v>
      </c>
      <c r="G22" s="54">
        <v>0</v>
      </c>
      <c r="H22" s="55"/>
    </row>
    <row r="23" spans="1:8" ht="20.25" customHeight="1">
      <c r="A23" s="58"/>
      <c r="B23" s="56"/>
      <c r="C23" s="48" t="s">
        <v>142</v>
      </c>
      <c r="D23" s="53">
        <f t="shared" si="0"/>
        <v>0</v>
      </c>
      <c r="E23" s="54">
        <v>0</v>
      </c>
      <c r="F23" s="54">
        <v>0</v>
      </c>
      <c r="G23" s="54">
        <v>0</v>
      </c>
      <c r="H23" s="55"/>
    </row>
    <row r="24" spans="1:8" ht="20.25" customHeight="1">
      <c r="A24" s="58"/>
      <c r="B24" s="56"/>
      <c r="C24" s="48" t="s">
        <v>143</v>
      </c>
      <c r="D24" s="53">
        <f t="shared" si="0"/>
        <v>0</v>
      </c>
      <c r="E24" s="54">
        <v>0</v>
      </c>
      <c r="F24" s="54">
        <v>0</v>
      </c>
      <c r="G24" s="54">
        <v>0</v>
      </c>
      <c r="H24" s="55"/>
    </row>
    <row r="25" spans="1:8" ht="20.25" customHeight="1">
      <c r="A25" s="58"/>
      <c r="B25" s="56"/>
      <c r="C25" s="48" t="s">
        <v>144</v>
      </c>
      <c r="D25" s="53">
        <f t="shared" si="0"/>
        <v>0</v>
      </c>
      <c r="E25" s="54">
        <v>0</v>
      </c>
      <c r="F25" s="54">
        <v>0</v>
      </c>
      <c r="G25" s="54">
        <v>0</v>
      </c>
      <c r="H25" s="55"/>
    </row>
    <row r="26" spans="1:8" ht="20.25" customHeight="1">
      <c r="A26" s="46"/>
      <c r="B26" s="56"/>
      <c r="C26" s="48" t="s">
        <v>145</v>
      </c>
      <c r="D26" s="53">
        <f t="shared" si="0"/>
        <v>360180</v>
      </c>
      <c r="E26" s="54">
        <v>360180</v>
      </c>
      <c r="F26" s="54">
        <v>0</v>
      </c>
      <c r="G26" s="54">
        <v>0</v>
      </c>
      <c r="H26" s="55"/>
    </row>
    <row r="27" spans="1:8" ht="20.25" customHeight="1">
      <c r="A27" s="46"/>
      <c r="B27" s="56"/>
      <c r="C27" s="48" t="s">
        <v>146</v>
      </c>
      <c r="D27" s="53">
        <f t="shared" si="0"/>
        <v>0</v>
      </c>
      <c r="E27" s="54">
        <v>0</v>
      </c>
      <c r="F27" s="54">
        <v>0</v>
      </c>
      <c r="G27" s="54">
        <v>0</v>
      </c>
      <c r="H27" s="55"/>
    </row>
    <row r="28" spans="1:8" ht="20.25" customHeight="1">
      <c r="A28" s="46"/>
      <c r="B28" s="56"/>
      <c r="C28" s="48" t="s">
        <v>147</v>
      </c>
      <c r="D28" s="53">
        <f t="shared" si="0"/>
        <v>0</v>
      </c>
      <c r="E28" s="54">
        <v>0</v>
      </c>
      <c r="F28" s="54">
        <v>0</v>
      </c>
      <c r="G28" s="54">
        <v>0</v>
      </c>
      <c r="H28" s="55"/>
    </row>
    <row r="29" spans="1:8" ht="20.25" customHeight="1">
      <c r="A29" s="46"/>
      <c r="B29" s="56"/>
      <c r="C29" s="48" t="s">
        <v>148</v>
      </c>
      <c r="D29" s="53">
        <f t="shared" si="0"/>
        <v>0</v>
      </c>
      <c r="E29" s="54">
        <v>0</v>
      </c>
      <c r="F29" s="54">
        <v>0</v>
      </c>
      <c r="G29" s="54">
        <v>0</v>
      </c>
      <c r="H29" s="55"/>
    </row>
    <row r="30" spans="1:8" ht="20.25" customHeight="1">
      <c r="A30" s="46"/>
      <c r="B30" s="56"/>
      <c r="C30" s="48" t="s">
        <v>149</v>
      </c>
      <c r="D30" s="53">
        <f t="shared" si="0"/>
        <v>0</v>
      </c>
      <c r="E30" s="54">
        <v>0</v>
      </c>
      <c r="F30" s="54">
        <v>0</v>
      </c>
      <c r="G30" s="54">
        <v>0</v>
      </c>
      <c r="H30" s="55"/>
    </row>
    <row r="31" spans="1:8" ht="20.25" customHeight="1">
      <c r="A31" s="46"/>
      <c r="B31" s="56"/>
      <c r="C31" s="48" t="s">
        <v>150</v>
      </c>
      <c r="D31" s="53">
        <f t="shared" si="0"/>
        <v>0</v>
      </c>
      <c r="E31" s="54">
        <v>0</v>
      </c>
      <c r="F31" s="54">
        <v>0</v>
      </c>
      <c r="G31" s="54">
        <v>0</v>
      </c>
      <c r="H31" s="55"/>
    </row>
    <row r="32" spans="1:8" ht="20.25" customHeight="1">
      <c r="A32" s="46"/>
      <c r="B32" s="56"/>
      <c r="C32" s="48" t="s">
        <v>151</v>
      </c>
      <c r="D32" s="53">
        <f t="shared" si="0"/>
        <v>0</v>
      </c>
      <c r="E32" s="54">
        <v>0</v>
      </c>
      <c r="F32" s="54">
        <v>0</v>
      </c>
      <c r="G32" s="54">
        <v>0</v>
      </c>
      <c r="H32" s="55"/>
    </row>
    <row r="33" spans="1:8" ht="20.25" customHeight="1">
      <c r="A33" s="46"/>
      <c r="B33" s="56"/>
      <c r="C33" s="48" t="s">
        <v>152</v>
      </c>
      <c r="D33" s="53">
        <f t="shared" si="0"/>
        <v>0</v>
      </c>
      <c r="E33" s="54">
        <v>0</v>
      </c>
      <c r="F33" s="54">
        <v>0</v>
      </c>
      <c r="G33" s="54">
        <v>0</v>
      </c>
      <c r="H33" s="55"/>
    </row>
    <row r="34" spans="1:8" ht="20.25" customHeight="1">
      <c r="A34" s="46"/>
      <c r="B34" s="56"/>
      <c r="C34" s="48" t="s">
        <v>153</v>
      </c>
      <c r="D34" s="53">
        <f t="shared" si="0"/>
        <v>0</v>
      </c>
      <c r="E34" s="60">
        <v>0</v>
      </c>
      <c r="F34" s="60">
        <v>0</v>
      </c>
      <c r="G34" s="60">
        <v>0</v>
      </c>
      <c r="H34" s="61"/>
    </row>
    <row r="35" spans="1:8" ht="20.25" customHeight="1">
      <c r="A35" s="62"/>
      <c r="B35" s="63"/>
      <c r="C35" s="64"/>
      <c r="D35" s="65"/>
      <c r="E35" s="66"/>
      <c r="F35" s="66"/>
      <c r="G35" s="66"/>
      <c r="H35" s="67"/>
    </row>
    <row r="36" spans="1:8" ht="20.25" customHeight="1">
      <c r="A36" s="46"/>
      <c r="B36" s="56"/>
      <c r="C36" s="68" t="s">
        <v>154</v>
      </c>
      <c r="D36" s="53">
        <f>SUM(E36:H36)</f>
        <v>0</v>
      </c>
      <c r="E36" s="60"/>
      <c r="F36" s="60"/>
      <c r="G36" s="60"/>
      <c r="H36" s="61"/>
    </row>
    <row r="37" spans="1:8" ht="20.25" customHeight="1">
      <c r="A37" s="46"/>
      <c r="B37" s="69"/>
      <c r="C37" s="68"/>
      <c r="D37" s="65"/>
      <c r="E37" s="70"/>
      <c r="F37" s="70"/>
      <c r="G37" s="70"/>
      <c r="H37" s="71"/>
    </row>
    <row r="38" spans="1:8" ht="20.25" customHeight="1">
      <c r="A38" s="62" t="s">
        <v>52</v>
      </c>
      <c r="B38" s="72">
        <f>SUM(B6,B10)</f>
        <v>5000154</v>
      </c>
      <c r="C38" s="64" t="s">
        <v>53</v>
      </c>
      <c r="D38" s="73">
        <f>SUM(E38:H38)</f>
        <v>5000154</v>
      </c>
      <c r="E38" s="74">
        <f>SUM(E7:E36)</f>
        <v>5000154</v>
      </c>
      <c r="F38" s="74">
        <f>SUM(F7:F36)</f>
        <v>0</v>
      </c>
      <c r="G38" s="74">
        <f>SUM(G7:G36)</f>
        <v>0</v>
      </c>
      <c r="H38" s="75">
        <f>SUM(H7:H36)</f>
        <v>0</v>
      </c>
    </row>
    <row r="39" spans="1:8" ht="20.25" customHeight="1">
      <c r="A39" s="76"/>
      <c r="B39" s="77"/>
      <c r="C39" s="78"/>
      <c r="D39" s="78"/>
      <c r="E39" s="78"/>
      <c r="F39" s="78"/>
      <c r="G39" s="78"/>
      <c r="H39" s="40"/>
    </row>
  </sheetData>
  <mergeCells count="3">
    <mergeCell ref="A2:H2"/>
    <mergeCell ref="A4:B4"/>
    <mergeCell ref="C4:H4"/>
  </mergeCells>
  <phoneticPr fontId="1" type="noConversion"/>
  <printOptions horizontalCentered="1" verticalCentered="1"/>
  <pageMargins left="0.2" right="0.2" top="0.59027777777777801" bottom="0.59027777777777801" header="0.28000000000000003" footer="0.3"/>
  <pageSetup paperSize="9" scale="65" orientation="portrait" r:id="rId1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/>
  </sheetViews>
  <sheetFormatPr defaultColWidth="12" defaultRowHeight="11.25"/>
  <cols>
    <col min="1" max="2" width="5.6640625" customWidth="1"/>
    <col min="3" max="3" width="12" customWidth="1"/>
    <col min="4" max="4" width="51.83203125" customWidth="1"/>
    <col min="5" max="14" width="18.1640625" customWidth="1"/>
    <col min="15" max="251" width="10.6640625" customWidth="1"/>
  </cols>
  <sheetData>
    <row r="1" spans="1:14" ht="20.10000000000000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155</v>
      </c>
    </row>
    <row r="2" spans="1:14" ht="20.100000000000001" customHeight="1">
      <c r="A2" s="109" t="s">
        <v>156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0.100000000000001" customHeight="1">
      <c r="A3" s="4" t="s">
        <v>5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6" t="s">
        <v>6</v>
      </c>
    </row>
    <row r="4" spans="1:14" ht="20.100000000000001" customHeight="1">
      <c r="A4" s="116" t="s">
        <v>56</v>
      </c>
      <c r="B4" s="117"/>
      <c r="C4" s="142"/>
      <c r="D4" s="142"/>
      <c r="E4" s="150" t="s">
        <v>157</v>
      </c>
      <c r="F4" s="143" t="s">
        <v>158</v>
      </c>
      <c r="G4" s="144"/>
      <c r="H4" s="144"/>
      <c r="I4" s="144"/>
      <c r="J4" s="144"/>
      <c r="K4" s="144"/>
      <c r="L4" s="144"/>
      <c r="M4" s="144"/>
      <c r="N4" s="145"/>
    </row>
    <row r="5" spans="1:14" ht="20.100000000000001" customHeight="1">
      <c r="A5" s="116" t="s">
        <v>67</v>
      </c>
      <c r="B5" s="117"/>
      <c r="C5" s="149" t="s">
        <v>68</v>
      </c>
      <c r="D5" s="146" t="s">
        <v>111</v>
      </c>
      <c r="E5" s="150"/>
      <c r="F5" s="146" t="s">
        <v>159</v>
      </c>
      <c r="G5" s="147"/>
      <c r="H5" s="148"/>
      <c r="I5" s="146" t="s">
        <v>160</v>
      </c>
      <c r="J5" s="147"/>
      <c r="K5" s="148"/>
      <c r="L5" s="146" t="s">
        <v>117</v>
      </c>
      <c r="M5" s="147"/>
      <c r="N5" s="148"/>
    </row>
    <row r="6" spans="1:14" ht="20.100000000000001" customHeight="1">
      <c r="A6" s="7" t="s">
        <v>77</v>
      </c>
      <c r="B6" s="9" t="s">
        <v>78</v>
      </c>
      <c r="C6" s="149"/>
      <c r="D6" s="146"/>
      <c r="E6" s="150"/>
      <c r="F6" s="18" t="s">
        <v>72</v>
      </c>
      <c r="G6" s="18" t="s">
        <v>107</v>
      </c>
      <c r="H6" s="18" t="s">
        <v>108</v>
      </c>
      <c r="I6" s="18" t="s">
        <v>72</v>
      </c>
      <c r="J6" s="18" t="s">
        <v>107</v>
      </c>
      <c r="K6" s="18" t="s">
        <v>108</v>
      </c>
      <c r="L6" s="18" t="s">
        <v>72</v>
      </c>
      <c r="M6" s="18" t="s">
        <v>107</v>
      </c>
      <c r="N6" s="18" t="s">
        <v>108</v>
      </c>
    </row>
    <row r="7" spans="1:14" ht="20.100000000000001" customHeight="1">
      <c r="A7" s="39" t="s">
        <v>5</v>
      </c>
      <c r="B7" s="39" t="s">
        <v>5</v>
      </c>
      <c r="C7" s="39" t="s">
        <v>5</v>
      </c>
      <c r="D7" s="39" t="s">
        <v>57</v>
      </c>
      <c r="E7" s="28">
        <f t="shared" ref="E7:E24" si="0">SUM(F7,I7,L7)</f>
        <v>5000154</v>
      </c>
      <c r="F7" s="28">
        <f t="shared" ref="F7:F24" si="1">SUM(G7:H7)</f>
        <v>5000154</v>
      </c>
      <c r="G7" s="28">
        <v>3981454</v>
      </c>
      <c r="H7" s="28">
        <v>1018700</v>
      </c>
      <c r="I7" s="28">
        <f t="shared" ref="I7:I24" si="2">SUM(J7:K7)</f>
        <v>0</v>
      </c>
      <c r="J7" s="28">
        <v>0</v>
      </c>
      <c r="K7" s="28">
        <v>0</v>
      </c>
      <c r="L7" s="28">
        <f t="shared" ref="L7:L24" si="3">SUM(M7:N7)</f>
        <v>0</v>
      </c>
      <c r="M7" s="28">
        <v>0</v>
      </c>
      <c r="N7" s="28">
        <v>0</v>
      </c>
    </row>
    <row r="8" spans="1:14" ht="20.100000000000001" customHeight="1">
      <c r="A8" s="39" t="s">
        <v>5</v>
      </c>
      <c r="B8" s="39" t="s">
        <v>5</v>
      </c>
      <c r="C8" s="39" t="s">
        <v>5</v>
      </c>
      <c r="D8" s="39" t="s">
        <v>81</v>
      </c>
      <c r="E8" s="28">
        <f t="shared" si="0"/>
        <v>5000154</v>
      </c>
      <c r="F8" s="28">
        <f t="shared" si="1"/>
        <v>5000154</v>
      </c>
      <c r="G8" s="28">
        <v>3981454</v>
      </c>
      <c r="H8" s="28">
        <v>1018700</v>
      </c>
      <c r="I8" s="28">
        <f t="shared" si="2"/>
        <v>0</v>
      </c>
      <c r="J8" s="28">
        <v>0</v>
      </c>
      <c r="K8" s="28">
        <v>0</v>
      </c>
      <c r="L8" s="28">
        <f t="shared" si="3"/>
        <v>0</v>
      </c>
      <c r="M8" s="28">
        <v>0</v>
      </c>
      <c r="N8" s="28">
        <v>0</v>
      </c>
    </row>
    <row r="9" spans="1:14" ht="20.100000000000001" customHeight="1">
      <c r="A9" s="39" t="s">
        <v>5</v>
      </c>
      <c r="B9" s="39" t="s">
        <v>5</v>
      </c>
      <c r="C9" s="39" t="s">
        <v>5</v>
      </c>
      <c r="D9" s="39" t="s">
        <v>161</v>
      </c>
      <c r="E9" s="28">
        <f t="shared" si="0"/>
        <v>3056588</v>
      </c>
      <c r="F9" s="28">
        <f t="shared" si="1"/>
        <v>3056588</v>
      </c>
      <c r="G9" s="28">
        <v>3056588</v>
      </c>
      <c r="H9" s="28">
        <v>0</v>
      </c>
      <c r="I9" s="28">
        <f t="shared" si="2"/>
        <v>0</v>
      </c>
      <c r="J9" s="28">
        <v>0</v>
      </c>
      <c r="K9" s="28">
        <v>0</v>
      </c>
      <c r="L9" s="28">
        <f t="shared" si="3"/>
        <v>0</v>
      </c>
      <c r="M9" s="28">
        <v>0</v>
      </c>
      <c r="N9" s="28">
        <v>0</v>
      </c>
    </row>
    <row r="10" spans="1:14" ht="20.100000000000001" customHeight="1">
      <c r="A10" s="39" t="s">
        <v>162</v>
      </c>
      <c r="B10" s="39" t="s">
        <v>84</v>
      </c>
      <c r="C10" s="39" t="s">
        <v>80</v>
      </c>
      <c r="D10" s="39" t="s">
        <v>163</v>
      </c>
      <c r="E10" s="28">
        <f t="shared" si="0"/>
        <v>1762392</v>
      </c>
      <c r="F10" s="28">
        <f t="shared" si="1"/>
        <v>1762392</v>
      </c>
      <c r="G10" s="28">
        <v>1762392</v>
      </c>
      <c r="H10" s="28">
        <v>0</v>
      </c>
      <c r="I10" s="28">
        <f t="shared" si="2"/>
        <v>0</v>
      </c>
      <c r="J10" s="28">
        <v>0</v>
      </c>
      <c r="K10" s="28">
        <v>0</v>
      </c>
      <c r="L10" s="28">
        <f t="shared" si="3"/>
        <v>0</v>
      </c>
      <c r="M10" s="28">
        <v>0</v>
      </c>
      <c r="N10" s="28">
        <v>0</v>
      </c>
    </row>
    <row r="11" spans="1:14" ht="20.100000000000001" customHeight="1">
      <c r="A11" s="39" t="s">
        <v>162</v>
      </c>
      <c r="B11" s="39" t="s">
        <v>103</v>
      </c>
      <c r="C11" s="39" t="s">
        <v>80</v>
      </c>
      <c r="D11" s="39" t="s">
        <v>164</v>
      </c>
      <c r="E11" s="28">
        <f t="shared" si="0"/>
        <v>900816</v>
      </c>
      <c r="F11" s="28">
        <f t="shared" si="1"/>
        <v>900816</v>
      </c>
      <c r="G11" s="28">
        <v>900816</v>
      </c>
      <c r="H11" s="28">
        <v>0</v>
      </c>
      <c r="I11" s="28">
        <f t="shared" si="2"/>
        <v>0</v>
      </c>
      <c r="J11" s="28">
        <v>0</v>
      </c>
      <c r="K11" s="28">
        <v>0</v>
      </c>
      <c r="L11" s="28">
        <f t="shared" si="3"/>
        <v>0</v>
      </c>
      <c r="M11" s="28">
        <v>0</v>
      </c>
      <c r="N11" s="28">
        <v>0</v>
      </c>
    </row>
    <row r="12" spans="1:14" ht="20.100000000000001" customHeight="1">
      <c r="A12" s="39" t="s">
        <v>162</v>
      </c>
      <c r="B12" s="39" t="s">
        <v>83</v>
      </c>
      <c r="C12" s="39" t="s">
        <v>80</v>
      </c>
      <c r="D12" s="39" t="s">
        <v>165</v>
      </c>
      <c r="E12" s="28">
        <f t="shared" si="0"/>
        <v>360180</v>
      </c>
      <c r="F12" s="28">
        <f t="shared" si="1"/>
        <v>360180</v>
      </c>
      <c r="G12" s="28">
        <v>360180</v>
      </c>
      <c r="H12" s="28">
        <v>0</v>
      </c>
      <c r="I12" s="28">
        <f t="shared" si="2"/>
        <v>0</v>
      </c>
      <c r="J12" s="28">
        <v>0</v>
      </c>
      <c r="K12" s="28">
        <v>0</v>
      </c>
      <c r="L12" s="28">
        <f t="shared" si="3"/>
        <v>0</v>
      </c>
      <c r="M12" s="28">
        <v>0</v>
      </c>
      <c r="N12" s="28">
        <v>0</v>
      </c>
    </row>
    <row r="13" spans="1:14" ht="20.100000000000001" customHeight="1">
      <c r="A13" s="39" t="s">
        <v>162</v>
      </c>
      <c r="B13" s="39" t="s">
        <v>166</v>
      </c>
      <c r="C13" s="39" t="s">
        <v>80</v>
      </c>
      <c r="D13" s="39" t="s">
        <v>167</v>
      </c>
      <c r="E13" s="28">
        <f t="shared" si="0"/>
        <v>33200</v>
      </c>
      <c r="F13" s="28">
        <f t="shared" si="1"/>
        <v>33200</v>
      </c>
      <c r="G13" s="28">
        <v>33200</v>
      </c>
      <c r="H13" s="28">
        <v>0</v>
      </c>
      <c r="I13" s="28">
        <f t="shared" si="2"/>
        <v>0</v>
      </c>
      <c r="J13" s="28">
        <v>0</v>
      </c>
      <c r="K13" s="28">
        <v>0</v>
      </c>
      <c r="L13" s="28">
        <f t="shared" si="3"/>
        <v>0</v>
      </c>
      <c r="M13" s="28">
        <v>0</v>
      </c>
      <c r="N13" s="28">
        <v>0</v>
      </c>
    </row>
    <row r="14" spans="1:14" ht="20.100000000000001" customHeight="1">
      <c r="A14" s="39" t="s">
        <v>5</v>
      </c>
      <c r="B14" s="39" t="s">
        <v>5</v>
      </c>
      <c r="C14" s="39" t="s">
        <v>5</v>
      </c>
      <c r="D14" s="39" t="s">
        <v>168</v>
      </c>
      <c r="E14" s="28">
        <f t="shared" si="0"/>
        <v>517537</v>
      </c>
      <c r="F14" s="28">
        <f t="shared" si="1"/>
        <v>517537</v>
      </c>
      <c r="G14" s="28">
        <v>317537</v>
      </c>
      <c r="H14" s="28">
        <v>200000</v>
      </c>
      <c r="I14" s="28">
        <f t="shared" si="2"/>
        <v>0</v>
      </c>
      <c r="J14" s="28">
        <v>0</v>
      </c>
      <c r="K14" s="28">
        <v>0</v>
      </c>
      <c r="L14" s="28">
        <f t="shared" si="3"/>
        <v>0</v>
      </c>
      <c r="M14" s="28">
        <v>0</v>
      </c>
      <c r="N14" s="28">
        <v>0</v>
      </c>
    </row>
    <row r="15" spans="1:14" ht="20.100000000000001" customHeight="1">
      <c r="A15" s="39" t="s">
        <v>169</v>
      </c>
      <c r="B15" s="39" t="s">
        <v>84</v>
      </c>
      <c r="C15" s="39" t="s">
        <v>80</v>
      </c>
      <c r="D15" s="39" t="s">
        <v>170</v>
      </c>
      <c r="E15" s="28">
        <f t="shared" si="0"/>
        <v>345190</v>
      </c>
      <c r="F15" s="28">
        <f t="shared" si="1"/>
        <v>345190</v>
      </c>
      <c r="G15" s="28">
        <v>245190</v>
      </c>
      <c r="H15" s="28">
        <v>100000</v>
      </c>
      <c r="I15" s="28">
        <f t="shared" si="2"/>
        <v>0</v>
      </c>
      <c r="J15" s="28">
        <v>0</v>
      </c>
      <c r="K15" s="28">
        <v>0</v>
      </c>
      <c r="L15" s="28">
        <f t="shared" si="3"/>
        <v>0</v>
      </c>
      <c r="M15" s="28">
        <v>0</v>
      </c>
      <c r="N15" s="28">
        <v>0</v>
      </c>
    </row>
    <row r="16" spans="1:14" ht="20.100000000000001" customHeight="1">
      <c r="A16" s="39" t="s">
        <v>169</v>
      </c>
      <c r="B16" s="39" t="s">
        <v>83</v>
      </c>
      <c r="C16" s="39" t="s">
        <v>80</v>
      </c>
      <c r="D16" s="39" t="s">
        <v>171</v>
      </c>
      <c r="E16" s="28">
        <f t="shared" si="0"/>
        <v>13200</v>
      </c>
      <c r="F16" s="28">
        <f t="shared" si="1"/>
        <v>13200</v>
      </c>
      <c r="G16" s="28">
        <v>13200</v>
      </c>
      <c r="H16" s="28">
        <v>0</v>
      </c>
      <c r="I16" s="28">
        <f t="shared" si="2"/>
        <v>0</v>
      </c>
      <c r="J16" s="28">
        <v>0</v>
      </c>
      <c r="K16" s="28">
        <v>0</v>
      </c>
      <c r="L16" s="28">
        <f t="shared" si="3"/>
        <v>0</v>
      </c>
      <c r="M16" s="28">
        <v>0</v>
      </c>
      <c r="N16" s="28">
        <v>0</v>
      </c>
    </row>
    <row r="17" spans="1:14" ht="20.100000000000001" customHeight="1">
      <c r="A17" s="39" t="s">
        <v>169</v>
      </c>
      <c r="B17" s="39" t="s">
        <v>87</v>
      </c>
      <c r="C17" s="39" t="s">
        <v>80</v>
      </c>
      <c r="D17" s="39" t="s">
        <v>172</v>
      </c>
      <c r="E17" s="28">
        <f t="shared" si="0"/>
        <v>6226</v>
      </c>
      <c r="F17" s="28">
        <f t="shared" si="1"/>
        <v>6226</v>
      </c>
      <c r="G17" s="28">
        <v>6226</v>
      </c>
      <c r="H17" s="28">
        <v>0</v>
      </c>
      <c r="I17" s="28">
        <f t="shared" si="2"/>
        <v>0</v>
      </c>
      <c r="J17" s="28">
        <v>0</v>
      </c>
      <c r="K17" s="28">
        <v>0</v>
      </c>
      <c r="L17" s="28">
        <f t="shared" si="3"/>
        <v>0</v>
      </c>
      <c r="M17" s="28">
        <v>0</v>
      </c>
      <c r="N17" s="28">
        <v>0</v>
      </c>
    </row>
    <row r="18" spans="1:14" ht="20.100000000000001" customHeight="1">
      <c r="A18" s="39" t="s">
        <v>169</v>
      </c>
      <c r="B18" s="39" t="s">
        <v>173</v>
      </c>
      <c r="C18" s="39" t="s">
        <v>80</v>
      </c>
      <c r="D18" s="39" t="s">
        <v>174</v>
      </c>
      <c r="E18" s="28">
        <f t="shared" si="0"/>
        <v>40000</v>
      </c>
      <c r="F18" s="28">
        <f t="shared" si="1"/>
        <v>40000</v>
      </c>
      <c r="G18" s="28">
        <v>40000</v>
      </c>
      <c r="H18" s="28">
        <v>0</v>
      </c>
      <c r="I18" s="28">
        <f t="shared" si="2"/>
        <v>0</v>
      </c>
      <c r="J18" s="28">
        <v>0</v>
      </c>
      <c r="K18" s="28">
        <v>0</v>
      </c>
      <c r="L18" s="28">
        <f t="shared" si="3"/>
        <v>0</v>
      </c>
      <c r="M18" s="28">
        <v>0</v>
      </c>
      <c r="N18" s="28">
        <v>0</v>
      </c>
    </row>
    <row r="19" spans="1:14" ht="20.100000000000001" customHeight="1">
      <c r="A19" s="39" t="s">
        <v>169</v>
      </c>
      <c r="B19" s="39" t="s">
        <v>175</v>
      </c>
      <c r="C19" s="39" t="s">
        <v>80</v>
      </c>
      <c r="D19" s="39" t="s">
        <v>176</v>
      </c>
      <c r="E19" s="28">
        <f t="shared" si="0"/>
        <v>100000</v>
      </c>
      <c r="F19" s="28">
        <f t="shared" si="1"/>
        <v>100000</v>
      </c>
      <c r="G19" s="28">
        <v>0</v>
      </c>
      <c r="H19" s="28">
        <v>100000</v>
      </c>
      <c r="I19" s="28">
        <f t="shared" si="2"/>
        <v>0</v>
      </c>
      <c r="J19" s="28">
        <v>0</v>
      </c>
      <c r="K19" s="28">
        <v>0</v>
      </c>
      <c r="L19" s="28">
        <f t="shared" si="3"/>
        <v>0</v>
      </c>
      <c r="M19" s="28">
        <v>0</v>
      </c>
      <c r="N19" s="28">
        <v>0</v>
      </c>
    </row>
    <row r="20" spans="1:14" ht="20.100000000000001" customHeight="1">
      <c r="A20" s="39" t="s">
        <v>169</v>
      </c>
      <c r="B20" s="39" t="s">
        <v>166</v>
      </c>
      <c r="C20" s="39" t="s">
        <v>80</v>
      </c>
      <c r="D20" s="39" t="s">
        <v>177</v>
      </c>
      <c r="E20" s="28">
        <f t="shared" si="0"/>
        <v>12921</v>
      </c>
      <c r="F20" s="28">
        <f t="shared" si="1"/>
        <v>12921</v>
      </c>
      <c r="G20" s="28">
        <v>12921</v>
      </c>
      <c r="H20" s="28">
        <v>0</v>
      </c>
      <c r="I20" s="28">
        <f t="shared" si="2"/>
        <v>0</v>
      </c>
      <c r="J20" s="28">
        <v>0</v>
      </c>
      <c r="K20" s="28">
        <v>0</v>
      </c>
      <c r="L20" s="28">
        <f t="shared" si="3"/>
        <v>0</v>
      </c>
      <c r="M20" s="28">
        <v>0</v>
      </c>
      <c r="N20" s="28">
        <v>0</v>
      </c>
    </row>
    <row r="21" spans="1:14" ht="20.100000000000001" customHeight="1">
      <c r="A21" s="39" t="s">
        <v>5</v>
      </c>
      <c r="B21" s="39" t="s">
        <v>5</v>
      </c>
      <c r="C21" s="39" t="s">
        <v>5</v>
      </c>
      <c r="D21" s="39" t="s">
        <v>178</v>
      </c>
      <c r="E21" s="28">
        <f t="shared" si="0"/>
        <v>581253</v>
      </c>
      <c r="F21" s="28">
        <f t="shared" si="1"/>
        <v>581253</v>
      </c>
      <c r="G21" s="28">
        <v>581253</v>
      </c>
      <c r="H21" s="28">
        <v>0</v>
      </c>
      <c r="I21" s="28">
        <f t="shared" si="2"/>
        <v>0</v>
      </c>
      <c r="J21" s="28">
        <v>0</v>
      </c>
      <c r="K21" s="28">
        <v>0</v>
      </c>
      <c r="L21" s="28">
        <f t="shared" si="3"/>
        <v>0</v>
      </c>
      <c r="M21" s="28">
        <v>0</v>
      </c>
      <c r="N21" s="28">
        <v>0</v>
      </c>
    </row>
    <row r="22" spans="1:14" ht="20.100000000000001" customHeight="1">
      <c r="A22" s="39" t="s">
        <v>179</v>
      </c>
      <c r="B22" s="39" t="s">
        <v>84</v>
      </c>
      <c r="C22" s="39" t="s">
        <v>80</v>
      </c>
      <c r="D22" s="39" t="s">
        <v>180</v>
      </c>
      <c r="E22" s="28">
        <f t="shared" si="0"/>
        <v>581253</v>
      </c>
      <c r="F22" s="28">
        <f t="shared" si="1"/>
        <v>581253</v>
      </c>
      <c r="G22" s="28">
        <v>581253</v>
      </c>
      <c r="H22" s="28">
        <v>0</v>
      </c>
      <c r="I22" s="28">
        <f t="shared" si="2"/>
        <v>0</v>
      </c>
      <c r="J22" s="28">
        <v>0</v>
      </c>
      <c r="K22" s="28">
        <v>0</v>
      </c>
      <c r="L22" s="28">
        <f t="shared" si="3"/>
        <v>0</v>
      </c>
      <c r="M22" s="28">
        <v>0</v>
      </c>
      <c r="N22" s="28">
        <v>0</v>
      </c>
    </row>
    <row r="23" spans="1:14" ht="20.100000000000001" customHeight="1">
      <c r="A23" s="39" t="s">
        <v>5</v>
      </c>
      <c r="B23" s="39" t="s">
        <v>5</v>
      </c>
      <c r="C23" s="39" t="s">
        <v>5</v>
      </c>
      <c r="D23" s="39" t="s">
        <v>181</v>
      </c>
      <c r="E23" s="28">
        <f t="shared" si="0"/>
        <v>844776</v>
      </c>
      <c r="F23" s="28">
        <f t="shared" si="1"/>
        <v>844776</v>
      </c>
      <c r="G23" s="28">
        <v>26076</v>
      </c>
      <c r="H23" s="28">
        <v>818700</v>
      </c>
      <c r="I23" s="28">
        <f t="shared" si="2"/>
        <v>0</v>
      </c>
      <c r="J23" s="28">
        <v>0</v>
      </c>
      <c r="K23" s="28">
        <v>0</v>
      </c>
      <c r="L23" s="28">
        <f t="shared" si="3"/>
        <v>0</v>
      </c>
      <c r="M23" s="28">
        <v>0</v>
      </c>
      <c r="N23" s="28">
        <v>0</v>
      </c>
    </row>
    <row r="24" spans="1:14" ht="20.100000000000001" customHeight="1">
      <c r="A24" s="39" t="s">
        <v>182</v>
      </c>
      <c r="B24" s="39" t="s">
        <v>84</v>
      </c>
      <c r="C24" s="39" t="s">
        <v>80</v>
      </c>
      <c r="D24" s="39" t="s">
        <v>183</v>
      </c>
      <c r="E24" s="28">
        <f t="shared" si="0"/>
        <v>844776</v>
      </c>
      <c r="F24" s="28">
        <f t="shared" si="1"/>
        <v>844776</v>
      </c>
      <c r="G24" s="28">
        <v>26076</v>
      </c>
      <c r="H24" s="28">
        <v>818700</v>
      </c>
      <c r="I24" s="28">
        <f t="shared" si="2"/>
        <v>0</v>
      </c>
      <c r="J24" s="28">
        <v>0</v>
      </c>
      <c r="K24" s="28">
        <v>0</v>
      </c>
      <c r="L24" s="28">
        <f t="shared" si="3"/>
        <v>0</v>
      </c>
      <c r="M24" s="28">
        <v>0</v>
      </c>
      <c r="N24" s="28">
        <v>0</v>
      </c>
    </row>
  </sheetData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scale="64" fitToHeight="1000" orientation="landscape" r:id="rId1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H17"/>
  <sheetViews>
    <sheetView showGridLines="0" showZeros="0" tabSelected="1" topLeftCell="AP1" workbookViewId="0">
      <selection activeCell="CM28" sqref="CM28"/>
    </sheetView>
  </sheetViews>
  <sheetFormatPr defaultColWidth="12" defaultRowHeight="11.25"/>
  <cols>
    <col min="1" max="1" width="4.83203125" customWidth="1"/>
    <col min="2" max="3" width="3.6640625" customWidth="1"/>
    <col min="4" max="4" width="9.1640625" customWidth="1"/>
    <col min="5" max="5" width="17.1640625" customWidth="1"/>
    <col min="6" max="6" width="12" customWidth="1"/>
    <col min="7" max="7" width="11.33203125" customWidth="1"/>
    <col min="8" max="8" width="8.5" customWidth="1"/>
    <col min="9" max="10" width="10.6640625" customWidth="1"/>
    <col min="11" max="11" width="4" customWidth="1"/>
    <col min="12" max="12" width="9.5" customWidth="1"/>
    <col min="13" max="13" width="9.83203125" customWidth="1"/>
    <col min="14" max="19" width="12.1640625" customWidth="1"/>
    <col min="20" max="20" width="3.1640625" customWidth="1"/>
    <col min="21" max="22" width="12.1640625" customWidth="1"/>
    <col min="23" max="25" width="6" customWidth="1"/>
    <col min="26" max="26" width="6.5" customWidth="1"/>
    <col min="27" max="27" width="9.33203125" customWidth="1"/>
    <col min="28" max="28" width="8.83203125" customWidth="1"/>
    <col min="29" max="30" width="2.6640625" customWidth="1"/>
    <col min="31" max="31" width="8" customWidth="1"/>
    <col min="32" max="32" width="4" customWidth="1"/>
    <col min="33" max="33" width="9" customWidth="1"/>
    <col min="34" max="35" width="5.1640625" customWidth="1"/>
    <col min="36" max="36" width="7.6640625" customWidth="1"/>
    <col min="37" max="37" width="8.6640625" customWidth="1"/>
    <col min="38" max="44" width="4.5" customWidth="1"/>
    <col min="45" max="45" width="10.6640625" customWidth="1"/>
    <col min="46" max="47" width="3.1640625" customWidth="1"/>
    <col min="48" max="49" width="10.6640625" customWidth="1"/>
    <col min="50" max="53" width="2.83203125" customWidth="1"/>
    <col min="54" max="54" width="10.6640625" customWidth="1"/>
    <col min="55" max="57" width="4.5" customWidth="1"/>
    <col min="58" max="58" width="6" customWidth="1"/>
    <col min="59" max="112" width="3" customWidth="1"/>
    <col min="113" max="113" width="10.6640625" customWidth="1"/>
  </cols>
  <sheetData>
    <row r="1" spans="1:112" ht="20.10000000000000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6"/>
      <c r="AI1" s="36"/>
      <c r="DH1" s="38" t="s">
        <v>184</v>
      </c>
    </row>
    <row r="2" spans="1:112" ht="20.100000000000001" customHeight="1">
      <c r="A2" s="109" t="s">
        <v>185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</row>
    <row r="3" spans="1:112" ht="20.100000000000001" customHeight="1">
      <c r="A3" s="4" t="s">
        <v>5</v>
      </c>
      <c r="B3" s="4"/>
      <c r="C3" s="4"/>
      <c r="D3" s="4"/>
      <c r="E3" s="4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6" t="s">
        <v>6</v>
      </c>
    </row>
    <row r="4" spans="1:112" ht="20.100000000000001" customHeight="1">
      <c r="A4" s="152" t="s">
        <v>56</v>
      </c>
      <c r="B4" s="152"/>
      <c r="C4" s="152"/>
      <c r="D4" s="152"/>
      <c r="E4" s="152"/>
      <c r="F4" s="154" t="s">
        <v>57</v>
      </c>
      <c r="G4" s="153" t="s">
        <v>186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 t="s">
        <v>187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1" t="s">
        <v>188</v>
      </c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 t="s">
        <v>189</v>
      </c>
      <c r="BJ4" s="151"/>
      <c r="BK4" s="151"/>
      <c r="BL4" s="151"/>
      <c r="BM4" s="151"/>
      <c r="BN4" s="151" t="s">
        <v>190</v>
      </c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 t="s">
        <v>191</v>
      </c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 t="s">
        <v>192</v>
      </c>
      <c r="CS4" s="151"/>
      <c r="CT4" s="151"/>
      <c r="CU4" s="151" t="s">
        <v>193</v>
      </c>
      <c r="CV4" s="151"/>
      <c r="CW4" s="151"/>
      <c r="CX4" s="151"/>
      <c r="CY4" s="151"/>
      <c r="CZ4" s="151"/>
      <c r="DA4" s="151" t="s">
        <v>194</v>
      </c>
      <c r="DB4" s="151"/>
      <c r="DC4" s="151"/>
      <c r="DD4" s="151" t="s">
        <v>195</v>
      </c>
      <c r="DE4" s="151"/>
      <c r="DF4" s="151"/>
      <c r="DG4" s="151"/>
      <c r="DH4" s="151"/>
    </row>
    <row r="5" spans="1:112" ht="20.100000000000001" customHeight="1">
      <c r="A5" s="152" t="s">
        <v>67</v>
      </c>
      <c r="B5" s="152"/>
      <c r="C5" s="152"/>
      <c r="D5" s="154" t="s">
        <v>68</v>
      </c>
      <c r="E5" s="154" t="s">
        <v>69</v>
      </c>
      <c r="F5" s="154"/>
      <c r="G5" s="154" t="s">
        <v>72</v>
      </c>
      <c r="H5" s="154" t="s">
        <v>196</v>
      </c>
      <c r="I5" s="154" t="s">
        <v>197</v>
      </c>
      <c r="J5" s="154" t="s">
        <v>198</v>
      </c>
      <c r="K5" s="154" t="s">
        <v>199</v>
      </c>
      <c r="L5" s="154" t="s">
        <v>200</v>
      </c>
      <c r="M5" s="154" t="s">
        <v>201</v>
      </c>
      <c r="N5" s="154" t="s">
        <v>202</v>
      </c>
      <c r="O5" s="154" t="s">
        <v>203</v>
      </c>
      <c r="P5" s="154" t="s">
        <v>204</v>
      </c>
      <c r="Q5" s="154" t="s">
        <v>205</v>
      </c>
      <c r="R5" s="154" t="s">
        <v>206</v>
      </c>
      <c r="S5" s="154" t="s">
        <v>207</v>
      </c>
      <c r="T5" s="154" t="s">
        <v>208</v>
      </c>
      <c r="U5" s="154" t="s">
        <v>72</v>
      </c>
      <c r="V5" s="154" t="s">
        <v>209</v>
      </c>
      <c r="W5" s="154" t="s">
        <v>210</v>
      </c>
      <c r="X5" s="154" t="s">
        <v>211</v>
      </c>
      <c r="Y5" s="154" t="s">
        <v>212</v>
      </c>
      <c r="Z5" s="154" t="s">
        <v>213</v>
      </c>
      <c r="AA5" s="154" t="s">
        <v>214</v>
      </c>
      <c r="AB5" s="154" t="s">
        <v>215</v>
      </c>
      <c r="AC5" s="154" t="s">
        <v>216</v>
      </c>
      <c r="AD5" s="154" t="s">
        <v>217</v>
      </c>
      <c r="AE5" s="154" t="s">
        <v>218</v>
      </c>
      <c r="AF5" s="154" t="s">
        <v>219</v>
      </c>
      <c r="AG5" s="154" t="s">
        <v>220</v>
      </c>
      <c r="AH5" s="154" t="s">
        <v>221</v>
      </c>
      <c r="AI5" s="154" t="s">
        <v>222</v>
      </c>
      <c r="AJ5" s="154" t="s">
        <v>223</v>
      </c>
      <c r="AK5" s="154" t="s">
        <v>224</v>
      </c>
      <c r="AL5" s="154" t="s">
        <v>225</v>
      </c>
      <c r="AM5" s="154" t="s">
        <v>226</v>
      </c>
      <c r="AN5" s="154" t="s">
        <v>227</v>
      </c>
      <c r="AO5" s="154" t="s">
        <v>228</v>
      </c>
      <c r="AP5" s="154" t="s">
        <v>229</v>
      </c>
      <c r="AQ5" s="154" t="s">
        <v>230</v>
      </c>
      <c r="AR5" s="154" t="s">
        <v>231</v>
      </c>
      <c r="AS5" s="154" t="s">
        <v>232</v>
      </c>
      <c r="AT5" s="154" t="s">
        <v>233</v>
      </c>
      <c r="AU5" s="154" t="s">
        <v>234</v>
      </c>
      <c r="AV5" s="154" t="s">
        <v>235</v>
      </c>
      <c r="AW5" s="154" t="s">
        <v>72</v>
      </c>
      <c r="AX5" s="154" t="s">
        <v>236</v>
      </c>
      <c r="AY5" s="154" t="s">
        <v>237</v>
      </c>
      <c r="AZ5" s="154" t="s">
        <v>238</v>
      </c>
      <c r="BA5" s="154" t="s">
        <v>239</v>
      </c>
      <c r="BB5" s="154" t="s">
        <v>240</v>
      </c>
      <c r="BC5" s="154" t="s">
        <v>241</v>
      </c>
      <c r="BD5" s="154" t="s">
        <v>207</v>
      </c>
      <c r="BE5" s="154" t="s">
        <v>242</v>
      </c>
      <c r="BF5" s="154" t="s">
        <v>243</v>
      </c>
      <c r="BG5" s="154" t="s">
        <v>244</v>
      </c>
      <c r="BH5" s="154" t="s">
        <v>245</v>
      </c>
      <c r="BI5" s="154" t="s">
        <v>72</v>
      </c>
      <c r="BJ5" s="154" t="s">
        <v>246</v>
      </c>
      <c r="BK5" s="154" t="s">
        <v>247</v>
      </c>
      <c r="BL5" s="154" t="s">
        <v>248</v>
      </c>
      <c r="BM5" s="154" t="s">
        <v>249</v>
      </c>
      <c r="BN5" s="154" t="s">
        <v>72</v>
      </c>
      <c r="BO5" s="154" t="s">
        <v>250</v>
      </c>
      <c r="BP5" s="154" t="s">
        <v>251</v>
      </c>
      <c r="BQ5" s="154" t="s">
        <v>252</v>
      </c>
      <c r="BR5" s="154" t="s">
        <v>253</v>
      </c>
      <c r="BS5" s="154" t="s">
        <v>254</v>
      </c>
      <c r="BT5" s="154" t="s">
        <v>255</v>
      </c>
      <c r="BU5" s="154" t="s">
        <v>256</v>
      </c>
      <c r="BV5" s="154" t="s">
        <v>257</v>
      </c>
      <c r="BW5" s="154" t="s">
        <v>258</v>
      </c>
      <c r="BX5" s="154" t="s">
        <v>259</v>
      </c>
      <c r="BY5" s="154" t="s">
        <v>260</v>
      </c>
      <c r="BZ5" s="154" t="s">
        <v>261</v>
      </c>
      <c r="CA5" s="154" t="s">
        <v>72</v>
      </c>
      <c r="CB5" s="154" t="s">
        <v>250</v>
      </c>
      <c r="CC5" s="154" t="s">
        <v>251</v>
      </c>
      <c r="CD5" s="154" t="s">
        <v>252</v>
      </c>
      <c r="CE5" s="154" t="s">
        <v>253</v>
      </c>
      <c r="CF5" s="154" t="s">
        <v>254</v>
      </c>
      <c r="CG5" s="154" t="s">
        <v>255</v>
      </c>
      <c r="CH5" s="154" t="s">
        <v>256</v>
      </c>
      <c r="CI5" s="154" t="s">
        <v>262</v>
      </c>
      <c r="CJ5" s="154" t="s">
        <v>263</v>
      </c>
      <c r="CK5" s="154" t="s">
        <v>264</v>
      </c>
      <c r="CL5" s="154" t="s">
        <v>265</v>
      </c>
      <c r="CM5" s="154" t="s">
        <v>257</v>
      </c>
      <c r="CN5" s="154" t="s">
        <v>258</v>
      </c>
      <c r="CO5" s="154" t="s">
        <v>266</v>
      </c>
      <c r="CP5" s="154" t="s">
        <v>260</v>
      </c>
      <c r="CQ5" s="154" t="s">
        <v>191</v>
      </c>
      <c r="CR5" s="154" t="s">
        <v>72</v>
      </c>
      <c r="CS5" s="154" t="s">
        <v>267</v>
      </c>
      <c r="CT5" s="154" t="s">
        <v>268</v>
      </c>
      <c r="CU5" s="154" t="s">
        <v>72</v>
      </c>
      <c r="CV5" s="154" t="s">
        <v>267</v>
      </c>
      <c r="CW5" s="154" t="s">
        <v>269</v>
      </c>
      <c r="CX5" s="154" t="s">
        <v>270</v>
      </c>
      <c r="CY5" s="154" t="s">
        <v>271</v>
      </c>
      <c r="CZ5" s="154" t="s">
        <v>268</v>
      </c>
      <c r="DA5" s="154" t="s">
        <v>72</v>
      </c>
      <c r="DB5" s="154" t="s">
        <v>194</v>
      </c>
      <c r="DC5" s="154" t="s">
        <v>272</v>
      </c>
      <c r="DD5" s="154" t="s">
        <v>72</v>
      </c>
      <c r="DE5" s="154" t="s">
        <v>273</v>
      </c>
      <c r="DF5" s="154" t="s">
        <v>274</v>
      </c>
      <c r="DG5" s="154" t="s">
        <v>275</v>
      </c>
      <c r="DH5" s="154" t="s">
        <v>195</v>
      </c>
    </row>
    <row r="6" spans="1:112" ht="30.75" customHeight="1">
      <c r="A6" s="33" t="s">
        <v>77</v>
      </c>
      <c r="B6" s="34" t="s">
        <v>78</v>
      </c>
      <c r="C6" s="33" t="s">
        <v>79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 t="s">
        <v>276</v>
      </c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</row>
    <row r="7" spans="1:112" ht="20.100000000000001" customHeight="1">
      <c r="A7" s="35" t="s">
        <v>5</v>
      </c>
      <c r="B7" s="35" t="s">
        <v>5</v>
      </c>
      <c r="C7" s="35" t="s">
        <v>5</v>
      </c>
      <c r="D7" s="35" t="s">
        <v>5</v>
      </c>
      <c r="E7" s="35" t="s">
        <v>57</v>
      </c>
      <c r="F7" s="28">
        <v>5000154</v>
      </c>
      <c r="G7" s="28">
        <v>3637841</v>
      </c>
      <c r="H7" s="28">
        <v>954396</v>
      </c>
      <c r="I7" s="28">
        <v>767148</v>
      </c>
      <c r="J7" s="28">
        <v>40848</v>
      </c>
      <c r="K7" s="28">
        <v>0</v>
      </c>
      <c r="L7" s="28">
        <v>581253</v>
      </c>
      <c r="M7" s="28">
        <v>468712</v>
      </c>
      <c r="N7" s="28">
        <v>187484</v>
      </c>
      <c r="O7" s="28">
        <v>172621</v>
      </c>
      <c r="P7" s="28">
        <v>52164</v>
      </c>
      <c r="Q7" s="28">
        <v>19835</v>
      </c>
      <c r="R7" s="28">
        <v>360180</v>
      </c>
      <c r="S7" s="28">
        <v>33200</v>
      </c>
      <c r="T7" s="28">
        <v>0</v>
      </c>
      <c r="U7" s="28">
        <v>517537</v>
      </c>
      <c r="V7" s="28">
        <v>162700</v>
      </c>
      <c r="W7" s="28">
        <v>0</v>
      </c>
      <c r="X7" s="28">
        <v>0</v>
      </c>
      <c r="Y7" s="28">
        <v>0</v>
      </c>
      <c r="Z7" s="28">
        <v>660</v>
      </c>
      <c r="AA7" s="28">
        <v>25410</v>
      </c>
      <c r="AB7" s="28">
        <v>7920</v>
      </c>
      <c r="AC7" s="28">
        <v>0</v>
      </c>
      <c r="AD7" s="28">
        <v>0</v>
      </c>
      <c r="AE7" s="28">
        <v>148500</v>
      </c>
      <c r="AF7" s="28">
        <v>0</v>
      </c>
      <c r="AG7" s="28">
        <v>100000</v>
      </c>
      <c r="AH7" s="28">
        <v>0</v>
      </c>
      <c r="AI7" s="28">
        <v>0</v>
      </c>
      <c r="AJ7" s="28">
        <v>13200</v>
      </c>
      <c r="AK7" s="28">
        <v>6226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40000</v>
      </c>
      <c r="AT7" s="28">
        <v>0</v>
      </c>
      <c r="AU7" s="28">
        <v>0</v>
      </c>
      <c r="AV7" s="28">
        <v>12921</v>
      </c>
      <c r="AW7" s="28">
        <v>844776</v>
      </c>
      <c r="AX7" s="28">
        <v>0</v>
      </c>
      <c r="AY7" s="28">
        <v>0</v>
      </c>
      <c r="AZ7" s="28">
        <v>0</v>
      </c>
      <c r="BA7" s="28">
        <v>0</v>
      </c>
      <c r="BB7" s="28">
        <v>843900</v>
      </c>
      <c r="BC7" s="28">
        <v>0</v>
      </c>
      <c r="BD7" s="28">
        <v>0</v>
      </c>
      <c r="BE7" s="28">
        <v>0</v>
      </c>
      <c r="BF7" s="28">
        <v>876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0</v>
      </c>
    </row>
    <row r="8" spans="1:112" ht="20.100000000000001" customHeight="1">
      <c r="A8" s="35" t="s">
        <v>5</v>
      </c>
      <c r="B8" s="35" t="s">
        <v>5</v>
      </c>
      <c r="C8" s="35" t="s">
        <v>5</v>
      </c>
      <c r="D8" s="35" t="s">
        <v>80</v>
      </c>
      <c r="E8" s="35" t="s">
        <v>81</v>
      </c>
      <c r="F8" s="28">
        <v>5000154</v>
      </c>
      <c r="G8" s="28">
        <v>3637841</v>
      </c>
      <c r="H8" s="28">
        <v>954396</v>
      </c>
      <c r="I8" s="28">
        <v>767148</v>
      </c>
      <c r="J8" s="28">
        <v>40848</v>
      </c>
      <c r="K8" s="28">
        <v>0</v>
      </c>
      <c r="L8" s="28">
        <v>581253</v>
      </c>
      <c r="M8" s="28">
        <v>468712</v>
      </c>
      <c r="N8" s="28">
        <v>187484</v>
      </c>
      <c r="O8" s="28">
        <v>172621</v>
      </c>
      <c r="P8" s="28">
        <v>52164</v>
      </c>
      <c r="Q8" s="28">
        <v>19835</v>
      </c>
      <c r="R8" s="28">
        <v>360180</v>
      </c>
      <c r="S8" s="28">
        <v>33200</v>
      </c>
      <c r="T8" s="28">
        <v>0</v>
      </c>
      <c r="U8" s="28">
        <v>517537</v>
      </c>
      <c r="V8" s="28">
        <v>162700</v>
      </c>
      <c r="W8" s="28">
        <v>0</v>
      </c>
      <c r="X8" s="28">
        <v>0</v>
      </c>
      <c r="Y8" s="28">
        <v>0</v>
      </c>
      <c r="Z8" s="28">
        <v>660</v>
      </c>
      <c r="AA8" s="28">
        <v>25410</v>
      </c>
      <c r="AB8" s="28">
        <v>7920</v>
      </c>
      <c r="AC8" s="28">
        <v>0</v>
      </c>
      <c r="AD8" s="28">
        <v>0</v>
      </c>
      <c r="AE8" s="28">
        <v>148500</v>
      </c>
      <c r="AF8" s="28">
        <v>0</v>
      </c>
      <c r="AG8" s="28">
        <v>100000</v>
      </c>
      <c r="AH8" s="28">
        <v>0</v>
      </c>
      <c r="AI8" s="28">
        <v>0</v>
      </c>
      <c r="AJ8" s="28">
        <v>13200</v>
      </c>
      <c r="AK8" s="28">
        <v>6226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40000</v>
      </c>
      <c r="AT8" s="28">
        <v>0</v>
      </c>
      <c r="AU8" s="28">
        <v>0</v>
      </c>
      <c r="AV8" s="28">
        <v>12921</v>
      </c>
      <c r="AW8" s="28">
        <v>844776</v>
      </c>
      <c r="AX8" s="28">
        <v>0</v>
      </c>
      <c r="AY8" s="28">
        <v>0</v>
      </c>
      <c r="AZ8" s="28">
        <v>0</v>
      </c>
      <c r="BA8" s="28">
        <v>0</v>
      </c>
      <c r="BB8" s="28">
        <v>843900</v>
      </c>
      <c r="BC8" s="28">
        <v>0</v>
      </c>
      <c r="BD8" s="28">
        <v>0</v>
      </c>
      <c r="BE8" s="28">
        <v>0</v>
      </c>
      <c r="BF8" s="28">
        <v>876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</row>
    <row r="9" spans="1:112" ht="20.100000000000001" customHeight="1">
      <c r="A9" s="35" t="s">
        <v>82</v>
      </c>
      <c r="B9" s="35" t="s">
        <v>83</v>
      </c>
      <c r="C9" s="35" t="s">
        <v>84</v>
      </c>
      <c r="D9" s="35" t="s">
        <v>85</v>
      </c>
      <c r="E9" s="35" t="s">
        <v>86</v>
      </c>
      <c r="F9" s="28">
        <v>1118088</v>
      </c>
      <c r="G9" s="28">
        <v>947428</v>
      </c>
      <c r="H9" s="28">
        <v>387504</v>
      </c>
      <c r="I9" s="28">
        <v>489432</v>
      </c>
      <c r="J9" s="28">
        <v>32292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5000</v>
      </c>
      <c r="R9" s="28">
        <v>0</v>
      </c>
      <c r="S9" s="28">
        <v>33200</v>
      </c>
      <c r="T9" s="28">
        <v>0</v>
      </c>
      <c r="U9" s="28">
        <v>144884</v>
      </c>
      <c r="V9" s="28">
        <v>22800</v>
      </c>
      <c r="W9" s="28">
        <v>0</v>
      </c>
      <c r="X9" s="28">
        <v>0</v>
      </c>
      <c r="Y9" s="28">
        <v>0</v>
      </c>
      <c r="Z9" s="28">
        <v>240</v>
      </c>
      <c r="AA9" s="28">
        <v>9240</v>
      </c>
      <c r="AB9" s="28">
        <v>2880</v>
      </c>
      <c r="AC9" s="28">
        <v>0</v>
      </c>
      <c r="AD9" s="28">
        <v>0</v>
      </c>
      <c r="AE9" s="28">
        <v>54000</v>
      </c>
      <c r="AF9" s="28">
        <v>0</v>
      </c>
      <c r="AG9" s="28">
        <v>0</v>
      </c>
      <c r="AH9" s="28">
        <v>0</v>
      </c>
      <c r="AI9" s="28">
        <v>0</v>
      </c>
      <c r="AJ9" s="28">
        <v>4800</v>
      </c>
      <c r="AK9" s="28">
        <v>6226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40000</v>
      </c>
      <c r="AT9" s="28">
        <v>0</v>
      </c>
      <c r="AU9" s="28">
        <v>0</v>
      </c>
      <c r="AV9" s="28">
        <v>4698</v>
      </c>
      <c r="AW9" s="28">
        <v>25776</v>
      </c>
      <c r="AX9" s="28">
        <v>0</v>
      </c>
      <c r="AY9" s="28">
        <v>0</v>
      </c>
      <c r="AZ9" s="28">
        <v>0</v>
      </c>
      <c r="BA9" s="28">
        <v>0</v>
      </c>
      <c r="BB9" s="28">
        <v>25200</v>
      </c>
      <c r="BC9" s="28">
        <v>0</v>
      </c>
      <c r="BD9" s="28">
        <v>0</v>
      </c>
      <c r="BE9" s="28">
        <v>0</v>
      </c>
      <c r="BF9" s="28">
        <v>576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28">
        <v>0</v>
      </c>
      <c r="DG9" s="28">
        <v>0</v>
      </c>
      <c r="DH9" s="28">
        <v>0</v>
      </c>
    </row>
    <row r="10" spans="1:112" ht="20.100000000000001" customHeight="1">
      <c r="A10" s="35" t="s">
        <v>82</v>
      </c>
      <c r="B10" s="35" t="s">
        <v>87</v>
      </c>
      <c r="C10" s="35" t="s">
        <v>88</v>
      </c>
      <c r="D10" s="35" t="s">
        <v>85</v>
      </c>
      <c r="E10" s="35" t="s">
        <v>89</v>
      </c>
      <c r="F10" s="28">
        <v>75547</v>
      </c>
      <c r="G10" s="28">
        <v>67325</v>
      </c>
      <c r="H10" s="28">
        <v>26004</v>
      </c>
      <c r="I10" s="28">
        <v>7524</v>
      </c>
      <c r="J10" s="28">
        <v>0</v>
      </c>
      <c r="K10" s="28">
        <v>0</v>
      </c>
      <c r="L10" s="28">
        <v>33055</v>
      </c>
      <c r="M10" s="28">
        <v>0</v>
      </c>
      <c r="N10" s="28">
        <v>0</v>
      </c>
      <c r="O10" s="28">
        <v>0</v>
      </c>
      <c r="P10" s="28">
        <v>0</v>
      </c>
      <c r="Q10" s="28">
        <v>742</v>
      </c>
      <c r="R10" s="28">
        <v>0</v>
      </c>
      <c r="S10" s="28">
        <v>0</v>
      </c>
      <c r="T10" s="28">
        <v>0</v>
      </c>
      <c r="U10" s="28">
        <v>8222</v>
      </c>
      <c r="V10" s="28">
        <v>1900</v>
      </c>
      <c r="W10" s="28">
        <v>0</v>
      </c>
      <c r="X10" s="28">
        <v>0</v>
      </c>
      <c r="Y10" s="28">
        <v>0</v>
      </c>
      <c r="Z10" s="28">
        <v>20</v>
      </c>
      <c r="AA10" s="28">
        <v>770</v>
      </c>
      <c r="AB10" s="28">
        <v>240</v>
      </c>
      <c r="AC10" s="28">
        <v>0</v>
      </c>
      <c r="AD10" s="28">
        <v>0</v>
      </c>
      <c r="AE10" s="28">
        <v>4500</v>
      </c>
      <c r="AF10" s="28">
        <v>0</v>
      </c>
      <c r="AG10" s="28">
        <v>0</v>
      </c>
      <c r="AH10" s="28">
        <v>0</v>
      </c>
      <c r="AI10" s="28">
        <v>0</v>
      </c>
      <c r="AJ10" s="28">
        <v>400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392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</row>
    <row r="11" spans="1:112" ht="20.100000000000001" customHeight="1">
      <c r="A11" s="35" t="s">
        <v>82</v>
      </c>
      <c r="B11" s="35" t="s">
        <v>90</v>
      </c>
      <c r="C11" s="35" t="s">
        <v>84</v>
      </c>
      <c r="D11" s="35" t="s">
        <v>85</v>
      </c>
      <c r="E11" s="35" t="s">
        <v>86</v>
      </c>
      <c r="F11" s="28">
        <v>267395</v>
      </c>
      <c r="G11" s="28">
        <v>242430</v>
      </c>
      <c r="H11" s="28">
        <v>102672</v>
      </c>
      <c r="I11" s="28">
        <v>129996</v>
      </c>
      <c r="J11" s="28">
        <v>8556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1206</v>
      </c>
      <c r="R11" s="28">
        <v>0</v>
      </c>
      <c r="S11" s="28">
        <v>0</v>
      </c>
      <c r="T11" s="28">
        <v>0</v>
      </c>
      <c r="U11" s="28">
        <v>24665</v>
      </c>
      <c r="V11" s="28">
        <v>5700</v>
      </c>
      <c r="W11" s="28">
        <v>0</v>
      </c>
      <c r="X11" s="28">
        <v>0</v>
      </c>
      <c r="Y11" s="28">
        <v>0</v>
      </c>
      <c r="Z11" s="28">
        <v>60</v>
      </c>
      <c r="AA11" s="28">
        <v>2310</v>
      </c>
      <c r="AB11" s="28">
        <v>720</v>
      </c>
      <c r="AC11" s="28">
        <v>0</v>
      </c>
      <c r="AD11" s="28">
        <v>0</v>
      </c>
      <c r="AE11" s="28">
        <v>13500</v>
      </c>
      <c r="AF11" s="28">
        <v>0</v>
      </c>
      <c r="AG11" s="28">
        <v>0</v>
      </c>
      <c r="AH11" s="28">
        <v>0</v>
      </c>
      <c r="AI11" s="28">
        <v>0</v>
      </c>
      <c r="AJ11" s="28">
        <v>1200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1175</v>
      </c>
      <c r="AW11" s="28">
        <v>300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300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</row>
    <row r="12" spans="1:112" ht="20.100000000000001" customHeight="1">
      <c r="A12" s="35" t="s">
        <v>91</v>
      </c>
      <c r="B12" s="35" t="s">
        <v>92</v>
      </c>
      <c r="C12" s="35" t="s">
        <v>92</v>
      </c>
      <c r="D12" s="35" t="s">
        <v>85</v>
      </c>
      <c r="E12" s="35" t="s">
        <v>93</v>
      </c>
      <c r="F12" s="28">
        <v>468712</v>
      </c>
      <c r="G12" s="28">
        <v>468712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468712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</row>
    <row r="13" spans="1:112" ht="20.100000000000001" customHeight="1">
      <c r="A13" s="35" t="s">
        <v>91</v>
      </c>
      <c r="B13" s="35" t="s">
        <v>92</v>
      </c>
      <c r="C13" s="35" t="s">
        <v>87</v>
      </c>
      <c r="D13" s="35" t="s">
        <v>85</v>
      </c>
      <c r="E13" s="35" t="s">
        <v>94</v>
      </c>
      <c r="F13" s="28">
        <v>187484</v>
      </c>
      <c r="G13" s="28">
        <v>187484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187484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</row>
    <row r="14" spans="1:112" ht="20.100000000000001" customHeight="1">
      <c r="A14" s="35" t="s">
        <v>95</v>
      </c>
      <c r="B14" s="35" t="s">
        <v>96</v>
      </c>
      <c r="C14" s="35" t="s">
        <v>84</v>
      </c>
      <c r="D14" s="35" t="s">
        <v>85</v>
      </c>
      <c r="E14" s="35" t="s">
        <v>97</v>
      </c>
      <c r="F14" s="28">
        <v>224785</v>
      </c>
      <c r="G14" s="28">
        <v>224785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172621</v>
      </c>
      <c r="P14" s="28">
        <v>52164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</row>
    <row r="15" spans="1:112" ht="20.100000000000001" customHeight="1">
      <c r="A15" s="35" t="s">
        <v>98</v>
      </c>
      <c r="B15" s="35" t="s">
        <v>84</v>
      </c>
      <c r="C15" s="35" t="s">
        <v>99</v>
      </c>
      <c r="D15" s="35" t="s">
        <v>85</v>
      </c>
      <c r="E15" s="35" t="s">
        <v>89</v>
      </c>
      <c r="F15" s="28">
        <v>1279263</v>
      </c>
      <c r="G15" s="28">
        <v>1139497</v>
      </c>
      <c r="H15" s="28">
        <v>438216</v>
      </c>
      <c r="I15" s="28">
        <v>140196</v>
      </c>
      <c r="J15" s="28">
        <v>0</v>
      </c>
      <c r="K15" s="28">
        <v>0</v>
      </c>
      <c r="L15" s="28">
        <v>548198</v>
      </c>
      <c r="M15" s="28">
        <v>0</v>
      </c>
      <c r="N15" s="28">
        <v>0</v>
      </c>
      <c r="O15" s="28">
        <v>0</v>
      </c>
      <c r="P15" s="28">
        <v>0</v>
      </c>
      <c r="Q15" s="28">
        <v>12887</v>
      </c>
      <c r="R15" s="28">
        <v>0</v>
      </c>
      <c r="S15" s="28">
        <v>0</v>
      </c>
      <c r="T15" s="28">
        <v>0</v>
      </c>
      <c r="U15" s="28">
        <v>139766</v>
      </c>
      <c r="V15" s="28">
        <v>32300</v>
      </c>
      <c r="W15" s="28">
        <v>0</v>
      </c>
      <c r="X15" s="28">
        <v>0</v>
      </c>
      <c r="Y15" s="28">
        <v>0</v>
      </c>
      <c r="Z15" s="28">
        <v>340</v>
      </c>
      <c r="AA15" s="28">
        <v>13090</v>
      </c>
      <c r="AB15" s="28">
        <v>4080</v>
      </c>
      <c r="AC15" s="28">
        <v>0</v>
      </c>
      <c r="AD15" s="28">
        <v>0</v>
      </c>
      <c r="AE15" s="28">
        <v>76500</v>
      </c>
      <c r="AF15" s="28">
        <v>0</v>
      </c>
      <c r="AG15" s="28">
        <v>0</v>
      </c>
      <c r="AH15" s="28">
        <v>0</v>
      </c>
      <c r="AI15" s="28">
        <v>0</v>
      </c>
      <c r="AJ15" s="28">
        <v>6800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6656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</row>
    <row r="16" spans="1:112" ht="20.100000000000001" customHeight="1">
      <c r="A16" s="35" t="s">
        <v>98</v>
      </c>
      <c r="B16" s="35" t="s">
        <v>100</v>
      </c>
      <c r="C16" s="35" t="s">
        <v>92</v>
      </c>
      <c r="D16" s="35" t="s">
        <v>85</v>
      </c>
      <c r="E16" s="35" t="s">
        <v>101</v>
      </c>
      <c r="F16" s="28">
        <v>1018700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200000</v>
      </c>
      <c r="V16" s="28">
        <v>100000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100000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818700</v>
      </c>
      <c r="AX16" s="28">
        <v>0</v>
      </c>
      <c r="AY16" s="28">
        <v>0</v>
      </c>
      <c r="AZ16" s="28">
        <v>0</v>
      </c>
      <c r="BA16" s="28">
        <v>0</v>
      </c>
      <c r="BB16" s="28">
        <v>818700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</row>
    <row r="17" spans="1:112" ht="20.100000000000001" customHeight="1">
      <c r="A17" s="35" t="s">
        <v>102</v>
      </c>
      <c r="B17" s="35" t="s">
        <v>103</v>
      </c>
      <c r="C17" s="35" t="s">
        <v>84</v>
      </c>
      <c r="D17" s="35" t="s">
        <v>85</v>
      </c>
      <c r="E17" s="35" t="s">
        <v>104</v>
      </c>
      <c r="F17" s="28">
        <v>360180</v>
      </c>
      <c r="G17" s="28">
        <v>360180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360180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</row>
  </sheetData>
  <mergeCells count="122">
    <mergeCell ref="DG5:DG6"/>
    <mergeCell ref="DH5:DH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J5:CJ6"/>
    <mergeCell ref="CK5:CK6"/>
    <mergeCell ref="CL5:CL6"/>
    <mergeCell ref="CM5:CM6"/>
    <mergeCell ref="CF5:CF6"/>
    <mergeCell ref="CG5:CG6"/>
    <mergeCell ref="CH5:CH6"/>
    <mergeCell ref="CI5:CI6"/>
    <mergeCell ref="CN5:CN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BR5:BR6"/>
    <mergeCell ref="BS5:BS6"/>
    <mergeCell ref="BT5:BT6"/>
    <mergeCell ref="BU5:BU6"/>
    <mergeCell ref="BN5:BN6"/>
    <mergeCell ref="BO5:BO6"/>
    <mergeCell ref="BP5:BP6"/>
    <mergeCell ref="BQ5:BQ6"/>
    <mergeCell ref="BV5:BV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AZ5:AZ6"/>
    <mergeCell ref="BA5:BA6"/>
    <mergeCell ref="BB5:BB6"/>
    <mergeCell ref="BC5:BC6"/>
    <mergeCell ref="AV5:AV6"/>
    <mergeCell ref="AW5:AW6"/>
    <mergeCell ref="AX5:AX6"/>
    <mergeCell ref="AY5:AY6"/>
    <mergeCell ref="BD5:BD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H5:AH6"/>
    <mergeCell ref="AI5:AI6"/>
    <mergeCell ref="AJ5:AJ6"/>
    <mergeCell ref="AK5:AK6"/>
    <mergeCell ref="AD5:AD6"/>
    <mergeCell ref="AE5:AE6"/>
    <mergeCell ref="AF5:AF6"/>
    <mergeCell ref="AG5:AG6"/>
    <mergeCell ref="AL5:AL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J5:J6"/>
    <mergeCell ref="K5:K6"/>
    <mergeCell ref="P5:P6"/>
    <mergeCell ref="Q5:Q6"/>
    <mergeCell ref="R5:R6"/>
    <mergeCell ref="S5:S6"/>
    <mergeCell ref="L5:L6"/>
    <mergeCell ref="M5:M6"/>
    <mergeCell ref="N5:N6"/>
    <mergeCell ref="O5:O6"/>
    <mergeCell ref="CR4:CT4"/>
    <mergeCell ref="CU4:CZ4"/>
    <mergeCell ref="T5:T6"/>
    <mergeCell ref="A5:C5"/>
    <mergeCell ref="D5:D6"/>
    <mergeCell ref="E5:E6"/>
    <mergeCell ref="F4:F6"/>
    <mergeCell ref="G5:G6"/>
    <mergeCell ref="H5:H6"/>
    <mergeCell ref="I5:I6"/>
    <mergeCell ref="DA4:DC4"/>
    <mergeCell ref="DD4:DH4"/>
    <mergeCell ref="A2:DH2"/>
    <mergeCell ref="A4:E4"/>
    <mergeCell ref="G4:T4"/>
    <mergeCell ref="U4:AV4"/>
    <mergeCell ref="AW4:BH4"/>
    <mergeCell ref="BI4:BM4"/>
    <mergeCell ref="BN4:BZ4"/>
    <mergeCell ref="CA4:CQ4"/>
  </mergeCells>
  <phoneticPr fontId="1" type="noConversion"/>
  <printOptions horizontalCentered="1"/>
  <pageMargins left="0.2" right="0.19" top="0.59027777777777801" bottom="0.59027777777777801" header="0.28999999999999998" footer="0.3"/>
  <pageSetup paperSize="9" scale="30" fitToHeight="100" orientation="landscape" r:id="rId1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>
      <selection activeCell="E21" sqref="E21"/>
    </sheetView>
  </sheetViews>
  <sheetFormatPr defaultColWidth="12" defaultRowHeight="11.25"/>
  <cols>
    <col min="1" max="1" width="8.1640625" customWidth="1"/>
    <col min="2" max="2" width="5.5" customWidth="1"/>
    <col min="3" max="3" width="9.1640625" customWidth="1"/>
    <col min="4" max="4" width="40.5" customWidth="1"/>
    <col min="5" max="5" width="25.83203125" customWidth="1"/>
    <col min="6" max="7" width="21.83203125" customWidth="1"/>
  </cols>
  <sheetData>
    <row r="1" spans="1:7" ht="20.100000000000001" customHeight="1">
      <c r="A1" s="14"/>
      <c r="B1" s="14"/>
      <c r="C1" s="14"/>
      <c r="D1" s="15"/>
      <c r="E1" s="14"/>
      <c r="F1" s="14"/>
      <c r="G1" s="16" t="s">
        <v>277</v>
      </c>
    </row>
    <row r="2" spans="1:7" ht="25.5" customHeight="1">
      <c r="A2" s="109" t="s">
        <v>278</v>
      </c>
      <c r="B2" s="109"/>
      <c r="C2" s="109"/>
      <c r="D2" s="109"/>
      <c r="E2" s="109"/>
      <c r="F2" s="109"/>
      <c r="G2" s="109"/>
    </row>
    <row r="3" spans="1:7" ht="20.100000000000001" customHeight="1">
      <c r="A3" s="4" t="s">
        <v>5</v>
      </c>
      <c r="B3" s="4"/>
      <c r="C3" s="4"/>
      <c r="D3" s="4"/>
      <c r="E3" s="17"/>
      <c r="F3" s="17"/>
      <c r="G3" s="6" t="s">
        <v>6</v>
      </c>
    </row>
    <row r="4" spans="1:7" ht="20.100000000000001" customHeight="1">
      <c r="A4" s="143" t="s">
        <v>279</v>
      </c>
      <c r="B4" s="144"/>
      <c r="C4" s="144"/>
      <c r="D4" s="145"/>
      <c r="E4" s="122" t="s">
        <v>107</v>
      </c>
      <c r="F4" s="123"/>
      <c r="G4" s="123"/>
    </row>
    <row r="5" spans="1:7" ht="20.100000000000001" customHeight="1">
      <c r="A5" s="116" t="s">
        <v>67</v>
      </c>
      <c r="B5" s="118"/>
      <c r="C5" s="155" t="s">
        <v>68</v>
      </c>
      <c r="D5" s="119" t="s">
        <v>280</v>
      </c>
      <c r="E5" s="123" t="s">
        <v>57</v>
      </c>
      <c r="F5" s="158" t="s">
        <v>281</v>
      </c>
      <c r="G5" s="160" t="s">
        <v>282</v>
      </c>
    </row>
    <row r="6" spans="1:7" ht="33.75" customHeight="1">
      <c r="A6" s="8" t="s">
        <v>77</v>
      </c>
      <c r="B6" s="9" t="s">
        <v>78</v>
      </c>
      <c r="C6" s="156"/>
      <c r="D6" s="157"/>
      <c r="E6" s="115"/>
      <c r="F6" s="159"/>
      <c r="G6" s="161"/>
    </row>
    <row r="7" spans="1:7" ht="20.100000000000001" customHeight="1">
      <c r="A7" s="10" t="s">
        <v>5</v>
      </c>
      <c r="B7" s="26" t="s">
        <v>5</v>
      </c>
      <c r="C7" s="29" t="s">
        <v>5</v>
      </c>
      <c r="D7" s="10" t="s">
        <v>57</v>
      </c>
      <c r="E7" s="30">
        <v>3981454</v>
      </c>
      <c r="F7" s="31">
        <v>3663917</v>
      </c>
      <c r="G7" s="28">
        <v>317537</v>
      </c>
    </row>
    <row r="8" spans="1:7" ht="20.100000000000001" customHeight="1">
      <c r="A8" s="10" t="s">
        <v>5</v>
      </c>
      <c r="B8" s="26" t="s">
        <v>5</v>
      </c>
      <c r="C8" s="29" t="s">
        <v>80</v>
      </c>
      <c r="D8" s="10" t="s">
        <v>81</v>
      </c>
      <c r="E8" s="30">
        <v>3981454</v>
      </c>
      <c r="F8" s="31">
        <v>3663917</v>
      </c>
      <c r="G8" s="28">
        <v>317537</v>
      </c>
    </row>
    <row r="9" spans="1:7" ht="20.100000000000001" customHeight="1">
      <c r="A9" s="10" t="s">
        <v>283</v>
      </c>
      <c r="B9" s="26" t="s">
        <v>5</v>
      </c>
      <c r="C9" s="29" t="s">
        <v>5</v>
      </c>
      <c r="D9" s="10" t="s">
        <v>284</v>
      </c>
      <c r="E9" s="30">
        <v>3637841</v>
      </c>
      <c r="F9" s="31">
        <v>3637841</v>
      </c>
      <c r="G9" s="28">
        <v>0</v>
      </c>
    </row>
    <row r="10" spans="1:7" ht="20.100000000000001" customHeight="1">
      <c r="A10" s="10" t="s">
        <v>283</v>
      </c>
      <c r="B10" s="26" t="s">
        <v>84</v>
      </c>
      <c r="C10" s="29" t="s">
        <v>85</v>
      </c>
      <c r="D10" s="10" t="s">
        <v>285</v>
      </c>
      <c r="E10" s="30">
        <v>954396</v>
      </c>
      <c r="F10" s="31">
        <v>954396</v>
      </c>
      <c r="G10" s="28">
        <v>0</v>
      </c>
    </row>
    <row r="11" spans="1:7" ht="20.100000000000001" customHeight="1">
      <c r="A11" s="10" t="s">
        <v>283</v>
      </c>
      <c r="B11" s="26" t="s">
        <v>103</v>
      </c>
      <c r="C11" s="29" t="s">
        <v>85</v>
      </c>
      <c r="D11" s="10" t="s">
        <v>286</v>
      </c>
      <c r="E11" s="30">
        <v>767148</v>
      </c>
      <c r="F11" s="31">
        <v>767148</v>
      </c>
      <c r="G11" s="28">
        <v>0</v>
      </c>
    </row>
    <row r="12" spans="1:7" ht="20.100000000000001" customHeight="1">
      <c r="A12" s="10" t="s">
        <v>283</v>
      </c>
      <c r="B12" s="26" t="s">
        <v>83</v>
      </c>
      <c r="C12" s="29" t="s">
        <v>85</v>
      </c>
      <c r="D12" s="10" t="s">
        <v>287</v>
      </c>
      <c r="E12" s="30">
        <v>40848</v>
      </c>
      <c r="F12" s="31">
        <v>40848</v>
      </c>
      <c r="G12" s="28">
        <v>0</v>
      </c>
    </row>
    <row r="13" spans="1:7" ht="20.100000000000001" customHeight="1">
      <c r="A13" s="10" t="s">
        <v>283</v>
      </c>
      <c r="B13" s="26" t="s">
        <v>100</v>
      </c>
      <c r="C13" s="29" t="s">
        <v>85</v>
      </c>
      <c r="D13" s="10" t="s">
        <v>288</v>
      </c>
      <c r="E13" s="30">
        <v>581253</v>
      </c>
      <c r="F13" s="31">
        <v>581253</v>
      </c>
      <c r="G13" s="28">
        <v>0</v>
      </c>
    </row>
    <row r="14" spans="1:7" ht="20.100000000000001" customHeight="1">
      <c r="A14" s="10" t="s">
        <v>283</v>
      </c>
      <c r="B14" s="26" t="s">
        <v>173</v>
      </c>
      <c r="C14" s="29" t="s">
        <v>85</v>
      </c>
      <c r="D14" s="10" t="s">
        <v>289</v>
      </c>
      <c r="E14" s="30">
        <v>468712</v>
      </c>
      <c r="F14" s="31">
        <v>468712</v>
      </c>
      <c r="G14" s="28">
        <v>0</v>
      </c>
    </row>
    <row r="15" spans="1:7" ht="20.100000000000001" customHeight="1">
      <c r="A15" s="10" t="s">
        <v>283</v>
      </c>
      <c r="B15" s="26" t="s">
        <v>175</v>
      </c>
      <c r="C15" s="29" t="s">
        <v>85</v>
      </c>
      <c r="D15" s="10" t="s">
        <v>290</v>
      </c>
      <c r="E15" s="30">
        <v>187484</v>
      </c>
      <c r="F15" s="31">
        <v>187484</v>
      </c>
      <c r="G15" s="28">
        <v>0</v>
      </c>
    </row>
    <row r="16" spans="1:7" ht="20.100000000000001" customHeight="1">
      <c r="A16" s="10" t="s">
        <v>283</v>
      </c>
      <c r="B16" s="26" t="s">
        <v>291</v>
      </c>
      <c r="C16" s="29" t="s">
        <v>85</v>
      </c>
      <c r="D16" s="10" t="s">
        <v>292</v>
      </c>
      <c r="E16" s="30">
        <v>172621</v>
      </c>
      <c r="F16" s="31">
        <v>172621</v>
      </c>
      <c r="G16" s="28">
        <v>0</v>
      </c>
    </row>
    <row r="17" spans="1:7" ht="20.100000000000001" customHeight="1">
      <c r="A17" s="10" t="s">
        <v>283</v>
      </c>
      <c r="B17" s="26" t="s">
        <v>96</v>
      </c>
      <c r="C17" s="29" t="s">
        <v>85</v>
      </c>
      <c r="D17" s="10" t="s">
        <v>293</v>
      </c>
      <c r="E17" s="30">
        <v>52164</v>
      </c>
      <c r="F17" s="31">
        <v>52164</v>
      </c>
      <c r="G17" s="28">
        <v>0</v>
      </c>
    </row>
    <row r="18" spans="1:7" ht="20.100000000000001" customHeight="1">
      <c r="A18" s="10" t="s">
        <v>283</v>
      </c>
      <c r="B18" s="26" t="s">
        <v>294</v>
      </c>
      <c r="C18" s="29" t="s">
        <v>85</v>
      </c>
      <c r="D18" s="10" t="s">
        <v>295</v>
      </c>
      <c r="E18" s="30">
        <v>19835</v>
      </c>
      <c r="F18" s="31">
        <v>19835</v>
      </c>
      <c r="G18" s="28">
        <v>0</v>
      </c>
    </row>
    <row r="19" spans="1:7" ht="20.100000000000001" customHeight="1">
      <c r="A19" s="10" t="s">
        <v>283</v>
      </c>
      <c r="B19" s="26" t="s">
        <v>296</v>
      </c>
      <c r="C19" s="29" t="s">
        <v>85</v>
      </c>
      <c r="D19" s="10" t="s">
        <v>165</v>
      </c>
      <c r="E19" s="30">
        <v>360180</v>
      </c>
      <c r="F19" s="31">
        <v>360180</v>
      </c>
      <c r="G19" s="28">
        <v>0</v>
      </c>
    </row>
    <row r="20" spans="1:7" ht="20.100000000000001" customHeight="1">
      <c r="A20" s="10" t="s">
        <v>283</v>
      </c>
      <c r="B20" s="26" t="s">
        <v>297</v>
      </c>
      <c r="C20" s="29" t="s">
        <v>85</v>
      </c>
      <c r="D20" s="10" t="s">
        <v>298</v>
      </c>
      <c r="E20" s="30">
        <v>33200</v>
      </c>
      <c r="F20" s="31">
        <v>33200</v>
      </c>
      <c r="G20" s="28">
        <v>0</v>
      </c>
    </row>
    <row r="21" spans="1:7" ht="20.100000000000001" customHeight="1">
      <c r="A21" s="10" t="s">
        <v>299</v>
      </c>
      <c r="B21" s="26" t="s">
        <v>5</v>
      </c>
      <c r="C21" s="29" t="s">
        <v>5</v>
      </c>
      <c r="D21" s="10" t="s">
        <v>300</v>
      </c>
      <c r="E21" s="30">
        <v>317537</v>
      </c>
      <c r="F21" s="31">
        <v>0</v>
      </c>
      <c r="G21" s="28">
        <v>317537</v>
      </c>
    </row>
    <row r="22" spans="1:7" ht="20.100000000000001" customHeight="1">
      <c r="A22" s="10" t="s">
        <v>299</v>
      </c>
      <c r="B22" s="26" t="s">
        <v>84</v>
      </c>
      <c r="C22" s="29" t="s">
        <v>85</v>
      </c>
      <c r="D22" s="10" t="s">
        <v>301</v>
      </c>
      <c r="E22" s="30">
        <v>62700</v>
      </c>
      <c r="F22" s="31">
        <v>0</v>
      </c>
      <c r="G22" s="28">
        <v>62700</v>
      </c>
    </row>
    <row r="23" spans="1:7" ht="20.100000000000001" customHeight="1">
      <c r="A23" s="10" t="s">
        <v>299</v>
      </c>
      <c r="B23" s="26" t="s">
        <v>92</v>
      </c>
      <c r="C23" s="29" t="s">
        <v>85</v>
      </c>
      <c r="D23" s="10" t="s">
        <v>302</v>
      </c>
      <c r="E23" s="30">
        <v>660</v>
      </c>
      <c r="F23" s="31">
        <v>0</v>
      </c>
      <c r="G23" s="28">
        <v>660</v>
      </c>
    </row>
    <row r="24" spans="1:7" ht="20.100000000000001" customHeight="1">
      <c r="A24" s="10" t="s">
        <v>299</v>
      </c>
      <c r="B24" s="26" t="s">
        <v>87</v>
      </c>
      <c r="C24" s="29" t="s">
        <v>85</v>
      </c>
      <c r="D24" s="10" t="s">
        <v>303</v>
      </c>
      <c r="E24" s="30">
        <v>25410</v>
      </c>
      <c r="F24" s="31">
        <v>0</v>
      </c>
      <c r="G24" s="28">
        <v>25410</v>
      </c>
    </row>
    <row r="25" spans="1:7" ht="20.100000000000001" customHeight="1">
      <c r="A25" s="10" t="s">
        <v>299</v>
      </c>
      <c r="B25" s="26" t="s">
        <v>100</v>
      </c>
      <c r="C25" s="29" t="s">
        <v>85</v>
      </c>
      <c r="D25" s="10" t="s">
        <v>304</v>
      </c>
      <c r="E25" s="30">
        <v>7920</v>
      </c>
      <c r="F25" s="31">
        <v>0</v>
      </c>
      <c r="G25" s="28">
        <v>7920</v>
      </c>
    </row>
    <row r="26" spans="1:7" ht="20.100000000000001" customHeight="1">
      <c r="A26" s="10" t="s">
        <v>299</v>
      </c>
      <c r="B26" s="26" t="s">
        <v>96</v>
      </c>
      <c r="C26" s="29" t="s">
        <v>85</v>
      </c>
      <c r="D26" s="10" t="s">
        <v>305</v>
      </c>
      <c r="E26" s="30">
        <v>148500</v>
      </c>
      <c r="F26" s="31">
        <v>0</v>
      </c>
      <c r="G26" s="28">
        <v>148500</v>
      </c>
    </row>
    <row r="27" spans="1:7" ht="20.100000000000001" customHeight="1">
      <c r="A27" s="10" t="s">
        <v>299</v>
      </c>
      <c r="B27" s="26" t="s">
        <v>306</v>
      </c>
      <c r="C27" s="29" t="s">
        <v>85</v>
      </c>
      <c r="D27" s="10" t="s">
        <v>171</v>
      </c>
      <c r="E27" s="30">
        <v>13200</v>
      </c>
      <c r="F27" s="31">
        <v>0</v>
      </c>
      <c r="G27" s="28">
        <v>13200</v>
      </c>
    </row>
    <row r="28" spans="1:7" ht="20.100000000000001" customHeight="1">
      <c r="A28" s="10" t="s">
        <v>299</v>
      </c>
      <c r="B28" s="26" t="s">
        <v>307</v>
      </c>
      <c r="C28" s="29" t="s">
        <v>85</v>
      </c>
      <c r="D28" s="10" t="s">
        <v>172</v>
      </c>
      <c r="E28" s="30">
        <v>6226</v>
      </c>
      <c r="F28" s="31">
        <v>0</v>
      </c>
      <c r="G28" s="28">
        <v>6226</v>
      </c>
    </row>
    <row r="29" spans="1:7" ht="20.100000000000001" customHeight="1">
      <c r="A29" s="10" t="s">
        <v>299</v>
      </c>
      <c r="B29" s="26" t="s">
        <v>90</v>
      </c>
      <c r="C29" s="29" t="s">
        <v>85</v>
      </c>
      <c r="D29" s="10" t="s">
        <v>174</v>
      </c>
      <c r="E29" s="30">
        <v>40000</v>
      </c>
      <c r="F29" s="31">
        <v>0</v>
      </c>
      <c r="G29" s="28">
        <v>40000</v>
      </c>
    </row>
    <row r="30" spans="1:7" ht="20.100000000000001" customHeight="1">
      <c r="A30" s="10" t="s">
        <v>299</v>
      </c>
      <c r="B30" s="26" t="s">
        <v>166</v>
      </c>
      <c r="C30" s="29" t="s">
        <v>85</v>
      </c>
      <c r="D30" s="10" t="s">
        <v>177</v>
      </c>
      <c r="E30" s="30">
        <v>12921</v>
      </c>
      <c r="F30" s="31">
        <v>0</v>
      </c>
      <c r="G30" s="28">
        <v>12921</v>
      </c>
    </row>
    <row r="31" spans="1:7" ht="20.100000000000001" customHeight="1">
      <c r="A31" s="10" t="s">
        <v>308</v>
      </c>
      <c r="B31" s="26" t="s">
        <v>5</v>
      </c>
      <c r="C31" s="29" t="s">
        <v>5</v>
      </c>
      <c r="D31" s="10" t="s">
        <v>181</v>
      </c>
      <c r="E31" s="30">
        <v>26076</v>
      </c>
      <c r="F31" s="31">
        <v>26076</v>
      </c>
      <c r="G31" s="28">
        <v>0</v>
      </c>
    </row>
    <row r="32" spans="1:7" ht="20.100000000000001" customHeight="1">
      <c r="A32" s="10" t="s">
        <v>308</v>
      </c>
      <c r="B32" s="26" t="s">
        <v>92</v>
      </c>
      <c r="C32" s="29" t="s">
        <v>85</v>
      </c>
      <c r="D32" s="10" t="s">
        <v>309</v>
      </c>
      <c r="E32" s="30">
        <v>25200</v>
      </c>
      <c r="F32" s="31">
        <v>25200</v>
      </c>
      <c r="G32" s="28">
        <v>0</v>
      </c>
    </row>
    <row r="33" spans="1:7" ht="20.100000000000001" customHeight="1">
      <c r="A33" s="10" t="s">
        <v>308</v>
      </c>
      <c r="B33" s="26" t="s">
        <v>175</v>
      </c>
      <c r="C33" s="29" t="s">
        <v>85</v>
      </c>
      <c r="D33" s="10" t="s">
        <v>310</v>
      </c>
      <c r="E33" s="30">
        <v>876</v>
      </c>
      <c r="F33" s="31">
        <v>876</v>
      </c>
      <c r="G33" s="28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fitToHeight="100" orientation="landscape" r:id="rId1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/>
  </sheetViews>
  <sheetFormatPr defaultColWidth="12" defaultRowHeight="11.25"/>
  <cols>
    <col min="1" max="3" width="5.6640625" customWidth="1"/>
    <col min="4" max="4" width="17" customWidth="1"/>
    <col min="5" max="5" width="78.5" customWidth="1"/>
    <col min="6" max="6" width="25" customWidth="1"/>
    <col min="7" max="243" width="10.6640625" customWidth="1"/>
  </cols>
  <sheetData>
    <row r="1" spans="1:6" ht="20.100000000000001" customHeight="1">
      <c r="A1" s="1"/>
      <c r="B1" s="2"/>
      <c r="C1" s="2"/>
      <c r="D1" s="2"/>
      <c r="E1" s="2"/>
      <c r="F1" s="3" t="s">
        <v>311</v>
      </c>
    </row>
    <row r="2" spans="1:6" ht="20.100000000000001" customHeight="1">
      <c r="A2" s="109" t="s">
        <v>312</v>
      </c>
      <c r="B2" s="109"/>
      <c r="C2" s="109"/>
      <c r="D2" s="109"/>
      <c r="E2" s="109"/>
      <c r="F2" s="109"/>
    </row>
    <row r="3" spans="1:6" ht="20.100000000000001" customHeight="1">
      <c r="A3" s="4" t="s">
        <v>5</v>
      </c>
      <c r="B3" s="4"/>
      <c r="C3" s="4"/>
      <c r="D3" s="25"/>
      <c r="E3" s="25"/>
      <c r="F3" s="6" t="s">
        <v>6</v>
      </c>
    </row>
    <row r="4" spans="1:6" ht="20.100000000000001" customHeight="1">
      <c r="A4" s="116" t="s">
        <v>67</v>
      </c>
      <c r="B4" s="117"/>
      <c r="C4" s="118"/>
      <c r="D4" s="162" t="s">
        <v>68</v>
      </c>
      <c r="E4" s="164" t="s">
        <v>313</v>
      </c>
      <c r="F4" s="158" t="s">
        <v>70</v>
      </c>
    </row>
    <row r="5" spans="1:6" ht="20.100000000000001" customHeight="1">
      <c r="A5" s="7" t="s">
        <v>77</v>
      </c>
      <c r="B5" s="8" t="s">
        <v>78</v>
      </c>
      <c r="C5" s="9" t="s">
        <v>79</v>
      </c>
      <c r="D5" s="163"/>
      <c r="E5" s="164"/>
      <c r="F5" s="159"/>
    </row>
    <row r="6" spans="1:6" ht="20.100000000000001" customHeight="1">
      <c r="A6" s="26" t="s">
        <v>5</v>
      </c>
      <c r="B6" s="26" t="s">
        <v>5</v>
      </c>
      <c r="C6" s="26" t="s">
        <v>5</v>
      </c>
      <c r="D6" s="27" t="s">
        <v>5</v>
      </c>
      <c r="E6" s="27" t="s">
        <v>57</v>
      </c>
      <c r="F6" s="28">
        <v>1018700</v>
      </c>
    </row>
    <row r="7" spans="1:6" ht="20.100000000000001" customHeight="1">
      <c r="A7" s="26" t="s">
        <v>5</v>
      </c>
      <c r="B7" s="26" t="s">
        <v>5</v>
      </c>
      <c r="C7" s="26" t="s">
        <v>5</v>
      </c>
      <c r="D7" s="27" t="s">
        <v>80</v>
      </c>
      <c r="E7" s="27" t="s">
        <v>81</v>
      </c>
      <c r="F7" s="28">
        <v>1018700</v>
      </c>
    </row>
    <row r="8" spans="1:6" ht="20.100000000000001" customHeight="1">
      <c r="A8" s="26" t="s">
        <v>98</v>
      </c>
      <c r="B8" s="26" t="s">
        <v>100</v>
      </c>
      <c r="C8" s="26" t="s">
        <v>92</v>
      </c>
      <c r="D8" s="27" t="s">
        <v>85</v>
      </c>
      <c r="E8" s="27" t="s">
        <v>314</v>
      </c>
      <c r="F8" s="28">
        <v>200000</v>
      </c>
    </row>
    <row r="9" spans="1:6" ht="20.100000000000001" customHeight="1">
      <c r="A9" s="26" t="s">
        <v>98</v>
      </c>
      <c r="B9" s="26" t="s">
        <v>100</v>
      </c>
      <c r="C9" s="26" t="s">
        <v>92</v>
      </c>
      <c r="D9" s="27" t="s">
        <v>85</v>
      </c>
      <c r="E9" s="27" t="s">
        <v>315</v>
      </c>
      <c r="F9" s="28">
        <v>818700</v>
      </c>
    </row>
  </sheetData>
  <mergeCells count="5">
    <mergeCell ref="A2:F2"/>
    <mergeCell ref="A4:C4"/>
    <mergeCell ref="D4:D5"/>
    <mergeCell ref="E4:E5"/>
    <mergeCell ref="F4:F5"/>
  </mergeCells>
  <phoneticPr fontId="1" type="noConversion"/>
  <printOptions horizontalCentered="1"/>
  <pageMargins left="0.59027777777777801" right="0.59027777777777801" top="0.59027777777777801" bottom="0.59027777777777801" header="0.3" footer="0.3"/>
  <pageSetup paperSize="9" fitToHeight="1000" orientation="landscape" r:id="rId1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17</vt:i4>
      </vt:variant>
    </vt:vector>
  </HeadingPairs>
  <TitlesOfParts>
    <vt:vector size="30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'1-1'!Print_Area</vt:lpstr>
      <vt:lpstr>'2-1'!Print_Area</vt:lpstr>
      <vt:lpstr>'4'!Print_Area</vt:lpstr>
      <vt:lpstr>封面!Print_Area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2018-03-27T08:49:02Z</cp:lastPrinted>
  <dcterms:created xsi:type="dcterms:W3CDTF">2018-03-27T08:07:00Z</dcterms:created>
  <dcterms:modified xsi:type="dcterms:W3CDTF">2018-03-27T08:50:38Z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