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635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$A$1:$F$34</definedName>
    <definedName name="_xlnm.Print_Area" localSheetId="2">$A$1:$S$15</definedName>
    <definedName name="_xlnm.Print_Area" localSheetId="3">$A$1:$H$14</definedName>
    <definedName name="_xlnm.Print_Area" localSheetId="4">$A$1:$H$34</definedName>
    <definedName name="_xlnm.Print_Area" localSheetId="5">$A$1:$DA$15</definedName>
    <definedName name="_xlnm.Print_Area" localSheetId="6">$A$1:$G$31</definedName>
    <definedName name="_xlnm.Print_Area" localSheetId="7">$A$1:$F$6</definedName>
    <definedName name="_xlnm.Print_Area" localSheetId="8">$A$1:$H$9</definedName>
    <definedName name="_xlnm.Print_Area" localSheetId="9">$A$1:$H$5</definedName>
    <definedName name="_xlnm.Print_Area" localSheetId="10">$A$1:$H$6</definedName>
    <definedName name="_xlnm.Print_Area" localSheetId="0">$A$1:$A$7</definedName>
    <definedName name="_xlnm.Print_Area">$A$1:$Z$8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$A$1:$Z$8</definedName>
    <definedName name="_xlnm.Print_Area">$A$1:$Z$8</definedName>
    <definedName name="_xlnm.Print_Area">$A$1:$F$7</definedName>
    <definedName name="_xlnm.Print_Area">$A$1:$M$7</definedName>
    <definedName name="_xlnm.Print_Titles">$1:$7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Area" localSheetId="11">$A$1:$Z$7</definedName>
  </definedNames>
  <calcPr fullCalcOnLoad="1"/>
</workbook>
</file>

<file path=xl/sharedStrings.xml><?xml version="1.0" encoding="utf-8"?>
<sst xmlns="http://schemas.openxmlformats.org/spreadsheetml/2006/main" count="642" uniqueCount="320">
  <si>
    <t>表4-1</t>
  </si>
  <si>
    <t/>
  </si>
  <si>
    <t xml:space="preserve">    城乡社区事务支出</t>
  </si>
  <si>
    <t>基础设施建设</t>
  </si>
  <si>
    <t>生活补助</t>
  </si>
  <si>
    <t>机关事业单位基本养老保险缴费</t>
  </si>
  <si>
    <t xml:space="preserve">      其中：转入事业基金</t>
  </si>
  <si>
    <t>二十五、转移性支出</t>
  </si>
  <si>
    <t>支             出</t>
  </si>
  <si>
    <t xml:space="preserve">    转移性支出</t>
  </si>
  <si>
    <t>2017年部门预算</t>
  </si>
  <si>
    <t>其他支出</t>
  </si>
  <si>
    <t>30207</t>
  </si>
  <si>
    <t xml:space="preserve">    一般公共服务支出</t>
  </si>
  <si>
    <t>从其他部门取得的收入</t>
  </si>
  <si>
    <t>当年国有资本经营预算支出</t>
  </si>
  <si>
    <t>30108</t>
  </si>
  <si>
    <t>30104</t>
  </si>
  <si>
    <t>离休费</t>
  </si>
  <si>
    <t xml:space="preserve">    国土海洋气象等支出</t>
  </si>
  <si>
    <t xml:space="preserve">    一般公共预算拨款收入</t>
  </si>
  <si>
    <t>政府性基金“三公”经费预算表</t>
  </si>
  <si>
    <t>政府性基金支出预算</t>
  </si>
  <si>
    <t xml:space="preserve">      邮电费</t>
  </si>
  <si>
    <t>助学金</t>
  </si>
  <si>
    <t>单位：元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</si>
  <si>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</si>
  <si>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</si>
  <si>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</si>
  <si>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</si>
  <si>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</si>
  <si>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</si>
  <si>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一般公共预算“三公”经费预算表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</si>
  <si>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</si>
  <si>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</si>
  <si>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</si>
  <si>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</si>
  <si>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</si>
  <si>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信息网络及软件购置更新</t>
  </si>
  <si>
    <t>因公出国(境)费用</t>
  </si>
  <si>
    <t xml:space="preserve">    政府性基金预算拨款收入</t>
  </si>
  <si>
    <t>上级补助收入</t>
  </si>
  <si>
    <t xml:space="preserve">      差旅费</t>
  </si>
  <si>
    <t xml:space="preserve">    一般公共预算拨款结转收入</t>
  </si>
  <si>
    <t xml:space="preserve">    住房保障支出</t>
  </si>
  <si>
    <t xml:space="preserve">    商业服务业等支出</t>
  </si>
  <si>
    <t xml:space="preserve">    事业单位医疗</t>
  </si>
  <si>
    <t>150101</t>
  </si>
  <si>
    <t>30199</t>
  </si>
  <si>
    <t>其他社会保障缴费</t>
  </si>
  <si>
    <t xml:space="preserve">      社会保障缴费</t>
  </si>
  <si>
    <t>取暖费</t>
  </si>
  <si>
    <t xml:space="preserve">      基本工资</t>
  </si>
  <si>
    <t>上缴上级支出</t>
  </si>
  <si>
    <t>上年结转</t>
  </si>
  <si>
    <t>因公出国（境）费用</t>
  </si>
  <si>
    <t>商品服务支出</t>
  </si>
  <si>
    <t>科        目</t>
  </si>
  <si>
    <t xml:space="preserve">  茂县旅游景区管理局</t>
  </si>
  <si>
    <t>政府性基金支出预算表</t>
  </si>
  <si>
    <t>单位名称  （科目）</t>
  </si>
  <si>
    <t>其他资本性支出</t>
  </si>
  <si>
    <t>表2</t>
  </si>
  <si>
    <t>国内债务付息</t>
  </si>
  <si>
    <t>救济费</t>
  </si>
  <si>
    <t>十、医疗卫生</t>
  </si>
  <si>
    <t>二十九、事业单位结余分配</t>
  </si>
  <si>
    <t>本年支出合计</t>
  </si>
  <si>
    <t xml:space="preserve">    商品和服务支出</t>
  </si>
  <si>
    <t>公务用车购置费</t>
  </si>
  <si>
    <t xml:space="preserve">    外交支出</t>
  </si>
  <si>
    <t>本年收入合计</t>
  </si>
  <si>
    <t>表3-3</t>
  </si>
  <si>
    <t xml:space="preserve">      水费</t>
  </si>
  <si>
    <t>30307</t>
  </si>
  <si>
    <t xml:space="preserve">    社会保障和就业支出</t>
  </si>
  <si>
    <t>合计</t>
  </si>
  <si>
    <t>二、外交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</si>
  <si>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</si>
  <si>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</si>
  <si>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</si>
  <si>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</si>
  <si>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</si>
  <si>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房屋建筑物构建</t>
  </si>
  <si>
    <t>福利费</t>
  </si>
  <si>
    <t>债务利息支出</t>
  </si>
  <si>
    <t>九、社会保险基金支出</t>
  </si>
  <si>
    <t>人员经费</t>
  </si>
  <si>
    <t>租赁费</t>
  </si>
  <si>
    <t>03</t>
  </si>
  <si>
    <t>咨询费</t>
  </si>
  <si>
    <t xml:space="preserve">  150101</t>
  </si>
  <si>
    <t>津贴补贴</t>
  </si>
  <si>
    <t>303</t>
  </si>
  <si>
    <t>拆迁补偿</t>
  </si>
  <si>
    <t>项              目</t>
  </si>
  <si>
    <t>科目名称</t>
  </si>
  <si>
    <t>五、教育</t>
  </si>
  <si>
    <t>30208</t>
  </si>
  <si>
    <t xml:space="preserve">    工资福利支出</t>
  </si>
  <si>
    <t>印刷费</t>
  </si>
  <si>
    <t>合 计</t>
  </si>
  <si>
    <t>从不同级政府取得的收入</t>
  </si>
  <si>
    <t>三、国防</t>
  </si>
  <si>
    <t xml:space="preserve">      取暖费</t>
  </si>
  <si>
    <t>30107</t>
  </si>
  <si>
    <t>地上附着物和青苗补偿</t>
  </si>
  <si>
    <t>生产补贴</t>
  </si>
  <si>
    <t>八、社会保障和就业</t>
  </si>
  <si>
    <t>差旅费</t>
  </si>
  <si>
    <t>补充全国社会保障基金</t>
  </si>
  <si>
    <t>国内债务还本</t>
  </si>
  <si>
    <t>债务还本支出</t>
  </si>
  <si>
    <t>单位名称  （项目）</t>
  </si>
  <si>
    <t xml:space="preserve">      住房公积金</t>
  </si>
  <si>
    <t>部门预算收支总表</t>
  </si>
  <si>
    <t xml:space="preserve">    机关事业单位职业年金缴费支出</t>
  </si>
  <si>
    <t>七、用事业基金弥补收支差额</t>
  </si>
  <si>
    <t>五、事业单位经营收入</t>
  </si>
  <si>
    <t>提租补贴</t>
  </si>
  <si>
    <t>对个人家庭补助支出</t>
  </si>
  <si>
    <t>项目</t>
  </si>
  <si>
    <t>30299</t>
  </si>
  <si>
    <t>30217</t>
  </si>
  <si>
    <t>221</t>
  </si>
  <si>
    <t>二十一、粮油物资储备支出</t>
  </si>
  <si>
    <t>邮电费</t>
  </si>
  <si>
    <t>单位名称（科目）</t>
  </si>
  <si>
    <t>十六、商业服务业等事务</t>
  </si>
  <si>
    <t>奖金</t>
  </si>
  <si>
    <t>贷款转贷</t>
  </si>
  <si>
    <t>其他基本建设支出</t>
  </si>
  <si>
    <t>一、本年支出</t>
  </si>
  <si>
    <t>类</t>
  </si>
  <si>
    <t>十五、资源勘探电力信息等事务</t>
  </si>
  <si>
    <t xml:space="preserve">      电费</t>
  </si>
  <si>
    <t>六、其他收入</t>
  </si>
  <si>
    <t xml:space="preserve">      职业年金缴费</t>
  </si>
  <si>
    <t>单位代码</t>
  </si>
  <si>
    <t>一般公共预算支出预算表</t>
  </si>
  <si>
    <t>210</t>
  </si>
  <si>
    <t>经济分类科目</t>
  </si>
  <si>
    <t>表5</t>
  </si>
  <si>
    <t xml:space="preserve">    其他支出</t>
  </si>
  <si>
    <t>国外债务还本</t>
  </si>
  <si>
    <t xml:space="preserve">    债务发行费用支出</t>
  </si>
  <si>
    <t>其中：教育收费</t>
  </si>
  <si>
    <t>表1</t>
  </si>
  <si>
    <t>二、上年结转</t>
  </si>
  <si>
    <t>150</t>
  </si>
  <si>
    <t>一、一般公共服务</t>
  </si>
  <si>
    <t>绩效工资</t>
  </si>
  <si>
    <t>事业单位经营收入</t>
  </si>
  <si>
    <t>一般公共预算项目支出预算表</t>
  </si>
  <si>
    <t xml:space="preserve">    国防支出</t>
  </si>
  <si>
    <t>专用材料费</t>
  </si>
  <si>
    <t>购房补贴</t>
  </si>
  <si>
    <t>30231</t>
  </si>
  <si>
    <t>安置补助</t>
  </si>
  <si>
    <t>公务接待费</t>
  </si>
  <si>
    <t>单位编码</t>
  </si>
  <si>
    <t>转移性收入</t>
  </si>
  <si>
    <t>物资储备</t>
  </si>
  <si>
    <t>事业单位的补贴</t>
  </si>
  <si>
    <t>支      出      总      计</t>
  </si>
  <si>
    <t>报送日期：      年    月    日</t>
  </si>
  <si>
    <t>三十、结转下年</t>
  </si>
  <si>
    <t xml:space="preserve">    科学与教育支出</t>
  </si>
  <si>
    <t>06</t>
  </si>
  <si>
    <t>手续费</t>
  </si>
  <si>
    <t>02</t>
  </si>
  <si>
    <t xml:space="preserve">      办公费</t>
  </si>
  <si>
    <t>伙食补助费</t>
  </si>
  <si>
    <t>302</t>
  </si>
  <si>
    <t>工资福利支出</t>
  </si>
  <si>
    <t>小计</t>
  </si>
  <si>
    <t xml:space="preserve">    预备费</t>
  </si>
  <si>
    <t>30201</t>
  </si>
  <si>
    <t>二十八、债务发行费用支出</t>
  </si>
  <si>
    <t>30205</t>
  </si>
  <si>
    <t>预留</t>
  </si>
  <si>
    <t>事业单位补贴</t>
  </si>
  <si>
    <t>30102</t>
  </si>
  <si>
    <t>表1-2</t>
  </si>
  <si>
    <t xml:space="preserve">      其他工资福利支出</t>
  </si>
  <si>
    <t>公用经费</t>
  </si>
  <si>
    <t>培训费</t>
  </si>
  <si>
    <t>财政拨款收支预算总表</t>
  </si>
  <si>
    <t>茂县旅游景区管理局</t>
  </si>
  <si>
    <t xml:space="preserve">      绩效工资</t>
  </si>
  <si>
    <t>一般公共预算基本支出预算表</t>
  </si>
  <si>
    <t>委托业务费</t>
  </si>
  <si>
    <t>11</t>
  </si>
  <si>
    <t>项目支出</t>
  </si>
  <si>
    <t>二、政府性基金预算拨款收入</t>
  </si>
  <si>
    <t xml:space="preserve">    对个人和家庭的补助</t>
  </si>
  <si>
    <t>政府性基金预算</t>
  </si>
  <si>
    <t>其他收入</t>
  </si>
  <si>
    <t>一般公共预算</t>
  </si>
  <si>
    <t>项      目</t>
  </si>
  <si>
    <t>当年财政拨款预算安排</t>
  </si>
  <si>
    <t>30216</t>
  </si>
  <si>
    <t xml:space="preserve">      公务用车运行维护费</t>
  </si>
  <si>
    <t>赠与</t>
  </si>
  <si>
    <t xml:space="preserve">    债务还本支出</t>
  </si>
  <si>
    <t>对附属单位补助支出</t>
  </si>
  <si>
    <t>十九、国土海洋气象等支出</t>
  </si>
  <si>
    <t>土地补偿</t>
  </si>
  <si>
    <t>抚恤金</t>
  </si>
  <si>
    <t xml:space="preserve">      其他商品和服务支出</t>
  </si>
  <si>
    <t>四、事业收入</t>
  </si>
  <si>
    <t>其他交通费用</t>
  </si>
  <si>
    <t>2017年预算数</t>
  </si>
  <si>
    <t>单位：茂县旅游景区管理局</t>
  </si>
  <si>
    <t xml:space="preserve">    节能环保支出</t>
  </si>
  <si>
    <t xml:space="preserve">      机关事业单位基本养老保险缴费</t>
  </si>
  <si>
    <t>不同级政府转移性支出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</si>
  <si>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</si>
  <si>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</si>
  <si>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</si>
  <si>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</si>
  <si>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</si>
  <si>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</si>
  <si>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>维修(护)费</t>
  </si>
  <si>
    <t>款</t>
  </si>
  <si>
    <t>电费</t>
  </si>
  <si>
    <t>四、公共安全</t>
  </si>
  <si>
    <t>其他对企事业单位的补贴</t>
  </si>
  <si>
    <t xml:space="preserve">      医疗费</t>
  </si>
  <si>
    <t>退职（役）费</t>
  </si>
  <si>
    <t>国有资本经营支出预算表</t>
  </si>
  <si>
    <t>30309</t>
  </si>
  <si>
    <t>表3-1</t>
  </si>
  <si>
    <t>同级政府间转移性支出</t>
  </si>
  <si>
    <t>物业管理费</t>
  </si>
  <si>
    <t>会议费</t>
  </si>
  <si>
    <t>国有资本经营预算拨款收入</t>
  </si>
  <si>
    <t>用事业基金弥补收支差额</t>
  </si>
  <si>
    <t xml:space="preserve">      津贴补贴</t>
  </si>
  <si>
    <t xml:space="preserve">    资源勘探信息等支出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</si>
  <si>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</si>
  <si>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</si>
  <si>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</si>
  <si>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</si>
  <si>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</si>
  <si>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</si>
  <si>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二十七、债务付息支出</t>
  </si>
  <si>
    <t>十三、农林水事务</t>
  </si>
  <si>
    <t xml:space="preserve">    金融支出</t>
  </si>
  <si>
    <t xml:space="preserve">    公务员医疗补助</t>
  </si>
  <si>
    <t>301</t>
  </si>
  <si>
    <t>企业政策性补贴</t>
  </si>
  <si>
    <t xml:space="preserve">    国有资本经营预算支出</t>
  </si>
  <si>
    <t>二十三、预备费</t>
  </si>
  <si>
    <t>二、结转下年</t>
  </si>
  <si>
    <t>七、文化体育与传媒</t>
  </si>
  <si>
    <t>总计</t>
  </si>
  <si>
    <t>30206</t>
  </si>
  <si>
    <t>公务用车购置</t>
  </si>
  <si>
    <t xml:space="preserve">    旅游行业业务管理</t>
  </si>
  <si>
    <t>其他对个人和家庭的补助支出</t>
  </si>
  <si>
    <t>30101</t>
  </si>
  <si>
    <t>表1-1</t>
  </si>
  <si>
    <t>十四、交通运输</t>
  </si>
  <si>
    <t>30109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</si>
  <si>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</si>
  <si>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</si>
  <si>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</si>
  <si>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</si>
  <si>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</si>
  <si>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</si>
  <si>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</si>
  <si>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</si>
  <si>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</si>
  <si>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</si>
  <si>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</si>
  <si>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>财政贴息</t>
  </si>
  <si>
    <t xml:space="preserve">    社会保险基金支出</t>
  </si>
  <si>
    <t>政府性基金预算拨款收入</t>
  </si>
  <si>
    <t>金额</t>
  </si>
  <si>
    <t xml:space="preserve">    教育支出</t>
  </si>
  <si>
    <t>一、一般公共预算拨款收入</t>
  </si>
  <si>
    <t>30211</t>
  </si>
  <si>
    <t>二十四、其他支出</t>
  </si>
  <si>
    <t xml:space="preserve">      培训费</t>
  </si>
  <si>
    <t>支          出</t>
  </si>
  <si>
    <t>基本工资</t>
  </si>
  <si>
    <t>30311</t>
  </si>
  <si>
    <t>一般公共预算拨款收入</t>
  </si>
  <si>
    <t>十二、城乡社区事务</t>
  </si>
  <si>
    <t>医疗费</t>
  </si>
  <si>
    <t>转移性支出</t>
  </si>
  <si>
    <t>216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</si>
  <si>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</si>
  <si>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</si>
  <si>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</si>
  <si>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</si>
  <si>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</si>
  <si>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</si>
  <si>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</si>
  <si>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</si>
  <si>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</si>
  <si>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</si>
  <si>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 xml:space="preserve">    国有资本经营预算拨款收入</t>
  </si>
  <si>
    <t>公务用车购置及运行维护费</t>
  </si>
  <si>
    <t>专用燃料费</t>
  </si>
  <si>
    <t>一、本年收入</t>
  </si>
  <si>
    <t>八、上年结转</t>
  </si>
  <si>
    <t>三、国有资本经营预算拨款收入</t>
  </si>
  <si>
    <t>表3-2</t>
  </si>
  <si>
    <t>其他工资福利支出</t>
  </si>
  <si>
    <t>水费</t>
  </si>
  <si>
    <t xml:space="preserve">      奖励金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</si>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</sst>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</numFmts>
  <fonts count="12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宋体"/>
      <family val="0"/>
    </font>
    <font>
      <b/>
      <sz val="14"/>
      <name val="黑体"/>
      <family val="0"/>
    </font>
    <font>
      <b/>
      <sz val="18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6" fontId="1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15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19" applyFont="1" applyFill="1" applyAlignment="1">
      <alignment vertical="center"/>
    </xf>
    <xf numFmtId="0" fontId="0" fillId="0" borderId="0" xfId="19" applyFont="1" applyFill="1" applyAlignment="1">
      <alignment horizontal="right" vertical="center"/>
    </xf>
    <xf numFmtId="0" fontId="0" fillId="0" borderId="0" xfId="19" applyFont="1" applyFill="1" applyAlignment="1">
      <alignment horizontal="left" vertical="center"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2" fontId="0" fillId="0" borderId="5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0" borderId="1" xfId="0" applyNumberFormat="1" applyFont="1" applyFill="1" applyBorder="1" applyAlignment="1" applyProtection="1">
      <alignment horizontal="left"/>
      <protection/>
    </xf>
    <xf numFmtId="1" fontId="4" fillId="0" borderId="0" xfId="0" applyNumberFormat="1" applyFill="1" applyAlignment="1">
      <alignment horizontal="right"/>
    </xf>
    <xf numFmtId="0" fontId="0" fillId="0" borderId="6" xfId="0" applyNumberFormat="1" applyFont="1" applyFill="1" applyBorder="1" applyAlignment="1">
      <alignment horizontal="centerContinuous"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0" fillId="2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6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Continuous" vertical="center"/>
    </xf>
    <xf numFmtId="1" fontId="4" fillId="0" borderId="0" xfId="0" applyNumberFormat="1" applyFill="1" applyAlignment="1">
      <alignment horizontal="centerContinuous" vertical="center"/>
    </xf>
    <xf numFmtId="1" fontId="4" fillId="0" borderId="0" xfId="0" applyNumberFormat="1" applyFill="1" applyAlignment="1">
      <alignment vertical="center"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6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ill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Continuous"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4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/>
    </xf>
    <xf numFmtId="0" fontId="4" fillId="2" borderId="2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4" fillId="2" borderId="0" xfId="0" applyNumberFormat="1" applyFont="1" applyAlignment="1">
      <alignment horizontal="centerContinuous"/>
    </xf>
    <xf numFmtId="1" fontId="4" fillId="0" borderId="2" xfId="0" applyNumberForma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4" fillId="0" borderId="2" xfId="0" applyNumberFormat="1" applyFill="1" applyBorder="1" applyAlignment="1">
      <alignment horizontal="centerContinuous" vertical="center"/>
    </xf>
    <xf numFmtId="1" fontId="4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1" fontId="4" fillId="0" borderId="2" xfId="0" applyNumberFormat="1" applyFill="1" applyBorder="1" applyAlignment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ill="1" applyAlignment="1">
      <alignment vertical="center"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9" style="0" customWidth="1"/>
    <col min="2" max="256" width="9.16015625" style="0" customWidth="1"/>
  </cols>
  <sheetData>
    <row r="1" ht="15.75" customHeight="1"/>
    <row r="2" ht="15.75" customHeight="1"/>
    <row r="3" spans="1:4" ht="66" customHeight="1">
      <c r="A3" s="174" t="s">
        <v>188</v>
      </c>
      <c r="B3" s="26"/>
      <c r="C3" s="26"/>
      <c r="D3" s="26"/>
    </row>
    <row r="4" spans="1:8" ht="132" customHeight="1">
      <c r="A4" s="108" t="s">
        <v>10</v>
      </c>
      <c r="B4" s="26"/>
      <c r="C4" s="26"/>
      <c r="D4" s="26"/>
      <c r="E4" s="26"/>
      <c r="F4" s="26"/>
      <c r="G4" s="26"/>
      <c r="H4" s="26"/>
    </row>
    <row r="5" ht="57.75" customHeight="1"/>
    <row r="6" ht="39.75" customHeight="1"/>
    <row r="7" ht="57.75" customHeight="1">
      <c r="A7" s="109" t="s">
        <v>165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  <col min="219" max="256" width="9.16015625" style="0" customWidth="1"/>
  </cols>
  <sheetData>
    <row r="1" spans="1:218" ht="18" customHeight="1">
      <c r="A1" s="67"/>
      <c r="B1" s="81"/>
      <c r="C1" s="81"/>
      <c r="D1" s="82"/>
      <c r="E1" s="68"/>
      <c r="F1" s="81"/>
      <c r="G1" s="81"/>
      <c r="H1" s="29" t="s">
        <v>222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</row>
    <row r="2" spans="1:218" ht="18" customHeight="1">
      <c r="A2" s="83" t="s">
        <v>59</v>
      </c>
      <c r="B2" s="83"/>
      <c r="C2" s="83"/>
      <c r="D2" s="83"/>
      <c r="E2" s="83"/>
      <c r="F2" s="83"/>
      <c r="G2" s="83"/>
      <c r="H2" s="83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</row>
    <row r="3" spans="1:218" ht="18" customHeight="1">
      <c r="A3" s="178" t="s">
        <v>1</v>
      </c>
      <c r="B3" s="1"/>
      <c r="C3" s="1"/>
      <c r="D3" s="1"/>
      <c r="E3" s="1"/>
      <c r="F3" s="84"/>
      <c r="G3" s="84"/>
      <c r="H3" s="29" t="s">
        <v>25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</row>
    <row r="4" spans="1:218" ht="18" customHeight="1">
      <c r="A4" s="111" t="s">
        <v>121</v>
      </c>
      <c r="B4" s="110"/>
      <c r="C4" s="110"/>
      <c r="D4" s="110"/>
      <c r="E4" s="110"/>
      <c r="F4" s="7" t="s">
        <v>22</v>
      </c>
      <c r="G4" s="7"/>
      <c r="H4" s="101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</row>
    <row r="5" spans="1:218" ht="18" customHeight="1">
      <c r="A5" s="7" t="s">
        <v>317</v>
      </c>
      <c r="B5" s="7"/>
      <c r="C5" s="7"/>
      <c r="D5" s="150" t="s">
        <v>138</v>
      </c>
      <c r="E5" s="150" t="s">
        <v>60</v>
      </c>
      <c r="F5" s="148" t="s">
        <v>101</v>
      </c>
      <c r="G5" s="152" t="s">
        <v>35</v>
      </c>
      <c r="H5" s="165" t="s">
        <v>193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</row>
    <row r="6" spans="1:218" ht="29.25" customHeight="1">
      <c r="A6" s="85" t="s">
        <v>133</v>
      </c>
      <c r="B6" s="85" t="s">
        <v>224</v>
      </c>
      <c r="C6" s="85" t="s">
        <v>221</v>
      </c>
      <c r="D6" s="150"/>
      <c r="E6" s="150"/>
      <c r="F6" s="148"/>
      <c r="G6" s="152"/>
      <c r="H6" s="166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</row>
    <row r="7" spans="1:218" ht="17.25" customHeight="1">
      <c r="A7" s="191"/>
      <c r="B7" s="191"/>
      <c r="C7" s="176"/>
      <c r="D7" s="195"/>
      <c r="E7" s="176"/>
      <c r="F7" s="193"/>
      <c r="G7" s="188"/>
      <c r="H7" s="187"/>
      <c r="I7" s="1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</row>
    <row r="8" spans="1:218" ht="18" customHeight="1">
      <c r="A8" s="1"/>
      <c r="B8" s="1"/>
      <c r="C8" s="1"/>
      <c r="D8" s="1"/>
      <c r="E8" s="1"/>
      <c r="F8" s="1"/>
      <c r="G8" s="1"/>
      <c r="H8" s="77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</row>
    <row r="9" spans="1:218" ht="18" customHeight="1">
      <c r="A9" s="1"/>
      <c r="B9" s="1"/>
      <c r="C9" s="1"/>
      <c r="D9" s="1"/>
      <c r="E9" s="1"/>
      <c r="F9" s="1"/>
      <c r="G9" s="69"/>
      <c r="I9" s="1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</row>
    <row r="10" spans="1:218" ht="18" customHeight="1">
      <c r="A10" s="1"/>
      <c r="B10" s="1"/>
      <c r="C10" s="1"/>
      <c r="D10" s="1"/>
      <c r="E10" s="1"/>
      <c r="F10" s="1"/>
      <c r="G10" s="1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</row>
    <row r="11" spans="1:218" ht="18" customHeight="1">
      <c r="A11" s="1"/>
      <c r="B11" s="1"/>
      <c r="C11" s="1"/>
      <c r="D11" s="1"/>
      <c r="E11" s="1"/>
      <c r="F11" s="1"/>
      <c r="G11" s="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</row>
    <row r="12" spans="1:218" ht="18" customHeight="1">
      <c r="A12" s="69"/>
      <c r="B12" s="69"/>
      <c r="C12" s="69"/>
      <c r="D12" s="1"/>
      <c r="E12" s="1"/>
      <c r="F12" s="1"/>
      <c r="G12" s="1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</row>
    <row r="13" spans="1:218" ht="18" customHeight="1">
      <c r="A13" s="69"/>
      <c r="B13" s="69"/>
      <c r="C13" s="69"/>
      <c r="D13" s="69"/>
      <c r="E13" s="1"/>
      <c r="F13" s="1"/>
      <c r="G13" s="1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</row>
    <row r="14" spans="1:218" ht="18" customHeight="1">
      <c r="A14" s="69"/>
      <c r="B14" s="69"/>
      <c r="C14" s="69"/>
      <c r="D14" s="69"/>
      <c r="E14" s="1"/>
      <c r="F14" s="1"/>
      <c r="G14" s="1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</row>
    <row r="15" spans="1:218" ht="18" customHeight="1">
      <c r="A15" s="69"/>
      <c r="B15" s="69"/>
      <c r="C15" s="69"/>
      <c r="D15" s="69"/>
      <c r="E15" s="1"/>
      <c r="F15" s="69"/>
      <c r="G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</row>
    <row r="16" ht="19.5" customHeight="1"/>
    <row r="17" ht="19.5" customHeight="1"/>
    <row r="21" ht="18" customHeight="1"/>
    <row r="22" ht="18" customHeight="1"/>
  </sheetData>
  <sheetProtection/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  <col min="252" max="256" width="9.16015625" style="0" customWidth="1"/>
  </cols>
  <sheetData>
    <row r="1" spans="1:251" ht="19.5" customHeight="1">
      <c r="A1" s="42"/>
      <c r="B1" s="42"/>
      <c r="C1" s="42"/>
      <c r="D1" s="42"/>
      <c r="E1" s="42"/>
      <c r="F1" s="42"/>
      <c r="G1" s="42"/>
      <c r="H1" s="43" t="s">
        <v>0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19.5" customHeight="1">
      <c r="A2" s="28" t="s">
        <v>21</v>
      </c>
      <c r="B2" s="30"/>
      <c r="C2" s="30"/>
      <c r="D2" s="30"/>
      <c r="E2" s="30"/>
      <c r="F2" s="30"/>
      <c r="G2" s="30"/>
      <c r="H2" s="3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15.75" customHeight="1">
      <c r="A3" s="44"/>
      <c r="B3" s="44"/>
      <c r="C3" s="44"/>
      <c r="D3" s="44"/>
      <c r="E3" s="44"/>
      <c r="F3" s="44"/>
      <c r="G3" s="44"/>
      <c r="H3" s="43" t="s">
        <v>25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19.5" customHeight="1">
      <c r="A4" s="152" t="s">
        <v>160</v>
      </c>
      <c r="B4" s="152" t="s">
        <v>241</v>
      </c>
      <c r="C4" s="9" t="s">
        <v>200</v>
      </c>
      <c r="D4" s="9"/>
      <c r="E4" s="9"/>
      <c r="F4" s="9"/>
      <c r="G4" s="9"/>
      <c r="H4" s="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19.5" customHeight="1">
      <c r="A5" s="152"/>
      <c r="B5" s="152"/>
      <c r="C5" s="152" t="s">
        <v>76</v>
      </c>
      <c r="D5" s="150" t="s">
        <v>55</v>
      </c>
      <c r="E5" s="105" t="s">
        <v>304</v>
      </c>
      <c r="F5" s="105"/>
      <c r="G5" s="105"/>
      <c r="H5" s="150" t="s">
        <v>159</v>
      </c>
      <c r="I5" s="34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19.5" customHeight="1">
      <c r="A6" s="153"/>
      <c r="B6" s="153"/>
      <c r="C6" s="153"/>
      <c r="D6" s="151"/>
      <c r="E6" s="106" t="s">
        <v>175</v>
      </c>
      <c r="F6" s="106" t="s">
        <v>69</v>
      </c>
      <c r="G6" s="107" t="s">
        <v>314</v>
      </c>
      <c r="H6" s="151"/>
      <c r="I6" s="3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19.5" customHeight="1">
      <c r="A7" s="179"/>
      <c r="B7" s="179"/>
      <c r="C7" s="176"/>
      <c r="D7" s="176"/>
      <c r="E7" s="176"/>
      <c r="F7" s="176"/>
      <c r="G7" s="176"/>
      <c r="H7" s="176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2:251" ht="19.5" customHeight="1">
      <c r="B8" s="26"/>
      <c r="C8" s="26"/>
      <c r="D8" s="26"/>
      <c r="E8" s="26"/>
      <c r="F8" s="26"/>
      <c r="G8" s="26"/>
      <c r="H8" s="26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2:251" ht="19.5" customHeight="1">
      <c r="B9" s="26"/>
      <c r="C9" s="26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2:251" ht="19.5" customHeight="1">
      <c r="B10" s="26"/>
      <c r="C10" s="26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3:251" ht="19.5" customHeight="1">
      <c r="C11" s="26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0:251" ht="19.5" customHeight="1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spans="10:251" ht="19.5" customHeight="1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</row>
    <row r="14" spans="10:251" ht="19.5" customHeight="1"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workbookViewId="0" topLeftCell="A1">
      <selection activeCell="F5" sqref="F5:F6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  <col min="9" max="256" width="9.16015625" style="0" customWidth="1"/>
  </cols>
  <sheetData>
    <row r="1" spans="1:8" ht="12.75" customHeight="1">
      <c r="A1" s="34"/>
      <c r="B1" s="34"/>
      <c r="C1" s="34"/>
      <c r="D1" s="34"/>
      <c r="E1" s="34"/>
      <c r="F1" s="34"/>
      <c r="G1" s="34"/>
      <c r="H1" s="35" t="s">
        <v>142</v>
      </c>
    </row>
    <row r="2" spans="1:8" ht="24" customHeight="1">
      <c r="A2" s="28" t="s">
        <v>230</v>
      </c>
      <c r="B2" s="30"/>
      <c r="C2" s="30"/>
      <c r="D2" s="30"/>
      <c r="E2" s="30"/>
      <c r="F2" s="30"/>
      <c r="G2" s="30"/>
      <c r="H2" s="30"/>
    </row>
    <row r="3" spans="1:8" ht="14.25" customHeight="1">
      <c r="A3" s="42"/>
      <c r="B3" s="36"/>
      <c r="C3" s="34"/>
      <c r="D3" s="2"/>
      <c r="E3" s="37"/>
      <c r="F3" s="37"/>
      <c r="G3" s="37"/>
      <c r="H3" s="31" t="s">
        <v>25</v>
      </c>
    </row>
    <row r="4" spans="1:8" ht="18.75" customHeight="1">
      <c r="A4" s="9" t="s">
        <v>199</v>
      </c>
      <c r="B4" s="9"/>
      <c r="C4" s="9"/>
      <c r="D4" s="23"/>
      <c r="E4" s="32"/>
      <c r="F4" s="32" t="s">
        <v>15</v>
      </c>
      <c r="G4" s="33"/>
      <c r="H4" s="48"/>
    </row>
    <row r="5" spans="1:8" ht="18.75" customHeight="1">
      <c r="A5" s="38" t="s">
        <v>317</v>
      </c>
      <c r="B5" s="38"/>
      <c r="C5" s="39"/>
      <c r="D5" s="138" t="s">
        <v>160</v>
      </c>
      <c r="E5" s="138" t="s">
        <v>127</v>
      </c>
      <c r="F5" s="148" t="s">
        <v>256</v>
      </c>
      <c r="G5" s="148" t="s">
        <v>35</v>
      </c>
      <c r="H5" s="150" t="s">
        <v>193</v>
      </c>
    </row>
    <row r="6" spans="1:8" ht="18.75" customHeight="1">
      <c r="A6" s="40" t="s">
        <v>133</v>
      </c>
      <c r="B6" s="40" t="s">
        <v>224</v>
      </c>
      <c r="C6" s="41" t="s">
        <v>221</v>
      </c>
      <c r="D6" s="138"/>
      <c r="E6" s="138"/>
      <c r="F6" s="148"/>
      <c r="G6" s="148"/>
      <c r="H6" s="150"/>
    </row>
    <row r="7" spans="1:8" ht="19.5" customHeight="1">
      <c r="A7" s="49"/>
      <c r="B7" s="50"/>
      <c r="C7" s="51"/>
      <c r="D7" s="52"/>
      <c r="E7" s="53"/>
      <c r="F7" s="45"/>
      <c r="G7" s="45"/>
      <c r="H7" s="45"/>
    </row>
    <row r="8" spans="1:8" ht="12.75" customHeight="1">
      <c r="A8" s="2"/>
      <c r="B8" s="36"/>
      <c r="C8" s="36"/>
      <c r="D8" s="36"/>
      <c r="E8" s="36"/>
      <c r="F8" s="36"/>
      <c r="G8" s="36"/>
      <c r="H8" s="2"/>
    </row>
    <row r="9" spans="1:8" ht="12.75" customHeight="1">
      <c r="A9" s="34"/>
      <c r="B9" s="36"/>
      <c r="C9" s="36"/>
      <c r="D9" s="36"/>
      <c r="E9" s="36"/>
      <c r="F9" s="36"/>
      <c r="G9" s="36"/>
      <c r="H9" s="36"/>
    </row>
    <row r="10" spans="1:8" ht="12.75" customHeight="1">
      <c r="A10" s="34"/>
      <c r="B10" s="36"/>
      <c r="C10" s="36"/>
      <c r="D10" s="36"/>
      <c r="E10" s="36"/>
      <c r="F10" s="34"/>
      <c r="G10" s="36"/>
      <c r="H10" s="34"/>
    </row>
    <row r="11" spans="1:8" ht="12.75" customHeight="1">
      <c r="A11" s="34"/>
      <c r="B11" s="34"/>
      <c r="C11" s="34"/>
      <c r="D11" s="36"/>
      <c r="E11" s="36"/>
      <c r="F11" s="36"/>
      <c r="G11" s="36"/>
      <c r="H11" s="34"/>
    </row>
    <row r="12" spans="1:8" ht="12.75" customHeight="1">
      <c r="A12" s="34"/>
      <c r="B12" s="34"/>
      <c r="C12" s="34"/>
      <c r="D12" s="36"/>
      <c r="E12" s="36"/>
      <c r="F12" s="36"/>
      <c r="G12" s="36"/>
      <c r="H12" s="34"/>
    </row>
    <row r="13" spans="1:8" ht="12.75" customHeight="1">
      <c r="A13" s="34"/>
      <c r="B13" s="34"/>
      <c r="C13" s="34"/>
      <c r="D13" s="36"/>
      <c r="E13" s="36"/>
      <c r="F13" s="36"/>
      <c r="G13" s="34"/>
      <c r="H13" s="2"/>
    </row>
    <row r="14" spans="1:8" ht="12.75" customHeight="1">
      <c r="A14" s="34"/>
      <c r="B14" s="34"/>
      <c r="C14" s="34"/>
      <c r="D14" s="36"/>
      <c r="E14" s="36"/>
      <c r="F14" s="34"/>
      <c r="G14" s="34"/>
      <c r="H14" s="34"/>
    </row>
    <row r="15" spans="1:8" ht="12.75" customHeight="1">
      <c r="A15" s="34"/>
      <c r="B15" s="34"/>
      <c r="C15" s="34"/>
      <c r="D15" s="36"/>
      <c r="E15" s="36"/>
      <c r="F15" s="34"/>
      <c r="G15" s="34"/>
      <c r="H15" s="36"/>
    </row>
    <row r="16" spans="1:8" ht="12.75" customHeight="1">
      <c r="A16" s="34"/>
      <c r="B16" s="34"/>
      <c r="C16" s="34"/>
      <c r="D16" s="36"/>
      <c r="E16" s="36"/>
      <c r="F16" s="34"/>
      <c r="G16" s="34"/>
      <c r="H16" s="34"/>
    </row>
    <row r="17" spans="1:8" ht="12.75" customHeight="1">
      <c r="A17" s="34"/>
      <c r="B17" s="34"/>
      <c r="C17" s="34"/>
      <c r="D17" s="36"/>
      <c r="E17" s="34"/>
      <c r="F17" s="34"/>
      <c r="G17" s="36"/>
      <c r="H17" s="34"/>
    </row>
    <row r="18" spans="1:8" ht="12.75" customHeight="1">
      <c r="A18" s="34"/>
      <c r="B18" s="34"/>
      <c r="C18" s="34"/>
      <c r="D18" s="2"/>
      <c r="E18" s="36"/>
      <c r="F18" s="34"/>
      <c r="G18" s="34"/>
      <c r="H18" s="34"/>
    </row>
    <row r="19" spans="1:8" ht="12.75" customHeight="1">
      <c r="A19" s="34"/>
      <c r="B19" s="34"/>
      <c r="C19" s="34"/>
      <c r="D19" s="2"/>
      <c r="E19" s="36"/>
      <c r="F19" s="34"/>
      <c r="G19" s="34"/>
      <c r="H19" s="34"/>
    </row>
    <row r="20" spans="1:8" ht="18" customHeight="1">
      <c r="A20" s="34"/>
      <c r="B20" s="34"/>
      <c r="C20" s="34"/>
      <c r="D20" s="2"/>
      <c r="E20" s="34"/>
      <c r="F20" s="34"/>
      <c r="G20" s="34"/>
      <c r="H20" s="34"/>
    </row>
    <row r="21" spans="1:8" ht="18" customHeight="1">
      <c r="A21" s="34"/>
      <c r="B21" s="34"/>
      <c r="C21" s="34"/>
      <c r="D21" s="2"/>
      <c r="E21" s="34"/>
      <c r="F21" s="34"/>
      <c r="G21" s="34"/>
      <c r="H21" s="34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  <col min="249" max="256" width="9.16015625" style="0" customWidth="1"/>
  </cols>
  <sheetData>
    <row r="1" spans="1:248" ht="18" customHeight="1">
      <c r="A1" s="1"/>
      <c r="B1" s="1"/>
      <c r="C1" s="1"/>
      <c r="D1" s="3" t="s">
        <v>147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4" t="s">
        <v>115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 customHeight="1">
      <c r="A3" s="178" t="s">
        <v>213</v>
      </c>
      <c r="B3" s="5"/>
      <c r="C3" s="6"/>
      <c r="D3" s="57" t="s">
        <v>25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7" t="s">
        <v>313</v>
      </c>
      <c r="B4" s="8"/>
      <c r="C4" s="66" t="s">
        <v>8</v>
      </c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>
      <c r="A5" s="58" t="s">
        <v>95</v>
      </c>
      <c r="B5" s="65" t="s">
        <v>212</v>
      </c>
      <c r="C5" s="11" t="s">
        <v>57</v>
      </c>
      <c r="D5" s="21" t="s">
        <v>212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" customHeight="1">
      <c r="A6" s="14" t="s">
        <v>281</v>
      </c>
      <c r="B6" s="177">
        <v>4073528.47</v>
      </c>
      <c r="C6" s="13" t="s">
        <v>150</v>
      </c>
      <c r="D6" s="176"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8" customHeight="1">
      <c r="A7" s="14" t="s">
        <v>194</v>
      </c>
      <c r="B7" s="177">
        <v>0</v>
      </c>
      <c r="C7" s="13" t="s">
        <v>77</v>
      </c>
      <c r="D7" s="175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" customHeight="1">
      <c r="A8" s="14" t="s">
        <v>308</v>
      </c>
      <c r="B8" s="59"/>
      <c r="C8" s="13" t="s">
        <v>103</v>
      </c>
      <c r="D8" s="175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>
      <c r="A9" s="14" t="s">
        <v>210</v>
      </c>
      <c r="B9" s="176">
        <v>0</v>
      </c>
      <c r="C9" s="13" t="s">
        <v>226</v>
      </c>
      <c r="D9" s="175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" customHeight="1">
      <c r="A10" s="14" t="s">
        <v>118</v>
      </c>
      <c r="B10" s="112"/>
      <c r="C10" s="13" t="s">
        <v>97</v>
      </c>
      <c r="D10" s="17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" customHeight="1">
      <c r="A11" s="14" t="s">
        <v>136</v>
      </c>
      <c r="B11" s="176">
        <v>0</v>
      </c>
      <c r="C11" s="13" t="s">
        <v>272</v>
      </c>
      <c r="D11" s="17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" customHeight="1">
      <c r="A12" s="14"/>
      <c r="B12" s="112"/>
      <c r="C12" s="13" t="s">
        <v>255</v>
      </c>
      <c r="D12" s="175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" customHeight="1">
      <c r="A13" s="14"/>
      <c r="B13" s="59"/>
      <c r="C13" s="13" t="s">
        <v>108</v>
      </c>
      <c r="D13" s="175">
        <v>670179.96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14"/>
      <c r="B14" s="56"/>
      <c r="C14" s="13" t="s">
        <v>86</v>
      </c>
      <c r="D14" s="175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" customHeight="1">
      <c r="A15" s="14"/>
      <c r="B15" s="60"/>
      <c r="C15" s="13" t="s">
        <v>65</v>
      </c>
      <c r="D15" s="175">
        <v>214728.34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14"/>
      <c r="B16" s="112"/>
      <c r="C16" s="13" t="s">
        <v>268</v>
      </c>
      <c r="D16" s="175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14"/>
      <c r="B17" s="59"/>
      <c r="C17" s="13" t="s">
        <v>289</v>
      </c>
      <c r="D17" s="175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" customHeight="1">
      <c r="A18" s="14"/>
      <c r="B18" s="59"/>
      <c r="C18" s="13" t="s">
        <v>247</v>
      </c>
      <c r="D18" s="175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14"/>
      <c r="B19" s="56"/>
      <c r="C19" s="13" t="s">
        <v>263</v>
      </c>
      <c r="D19" s="175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8" customHeight="1">
      <c r="A20" s="14"/>
      <c r="B20" s="61"/>
      <c r="C20" s="13" t="s">
        <v>134</v>
      </c>
      <c r="D20" s="175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8" customHeight="1">
      <c r="A21" s="14"/>
      <c r="B21" s="59"/>
      <c r="C21" s="16" t="s">
        <v>128</v>
      </c>
      <c r="D21" s="175">
        <v>2901167.72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8" customHeight="1">
      <c r="A22" s="14"/>
      <c r="B22" s="59"/>
      <c r="C22" s="13" t="s">
        <v>301</v>
      </c>
      <c r="D22" s="175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8" customHeight="1">
      <c r="A23" s="14"/>
      <c r="B23" s="56"/>
      <c r="C23" s="13" t="s">
        <v>275</v>
      </c>
      <c r="D23" s="175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8" customHeight="1">
      <c r="A24" s="14"/>
      <c r="B24" s="60"/>
      <c r="C24" s="17" t="s">
        <v>206</v>
      </c>
      <c r="D24" s="175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8" customHeight="1">
      <c r="A25" s="18"/>
      <c r="B25" s="60"/>
      <c r="C25" s="19" t="s">
        <v>267</v>
      </c>
      <c r="D25" s="175">
        <v>287452.45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8" customHeight="1">
      <c r="A26" s="18"/>
      <c r="B26" s="56"/>
      <c r="C26" s="13" t="s">
        <v>125</v>
      </c>
      <c r="D26" s="175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8" customHeight="1">
      <c r="A27" s="20"/>
      <c r="B27" s="56"/>
      <c r="C27" s="13" t="s">
        <v>240</v>
      </c>
      <c r="D27" s="175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8" customHeight="1">
      <c r="A28" s="20"/>
      <c r="B28" s="56"/>
      <c r="C28" s="13" t="s">
        <v>253</v>
      </c>
      <c r="D28" s="175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8" customHeight="1">
      <c r="A29" s="20"/>
      <c r="B29" s="56"/>
      <c r="C29" s="13" t="s">
        <v>283</v>
      </c>
      <c r="D29" s="176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8" customHeight="1">
      <c r="A30" s="20"/>
      <c r="B30" s="56"/>
      <c r="C30" s="13" t="s">
        <v>7</v>
      </c>
      <c r="D30" s="176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8" customHeight="1">
      <c r="A31" s="20"/>
      <c r="B31" s="56"/>
      <c r="C31" s="13" t="s">
        <v>300</v>
      </c>
      <c r="D31" s="176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8" customHeight="1">
      <c r="A32" s="20"/>
      <c r="B32" s="56"/>
      <c r="C32" s="13" t="s">
        <v>246</v>
      </c>
      <c r="D32" s="176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8" customHeight="1">
      <c r="A33" s="20"/>
      <c r="B33" s="59"/>
      <c r="C33" s="13" t="s">
        <v>178</v>
      </c>
      <c r="D33" s="176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8" customHeight="1">
      <c r="A34" s="21" t="s">
        <v>71</v>
      </c>
      <c r="B34" s="59">
        <f>SUM(B6:B11)</f>
        <v>4073528.47</v>
      </c>
      <c r="C34" s="114" t="s">
        <v>67</v>
      </c>
      <c r="D34" s="56">
        <f>SUM(D6:D33)</f>
        <v>4073528.47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8" customHeight="1">
      <c r="A35" s="14" t="s">
        <v>117</v>
      </c>
      <c r="B35" s="59"/>
      <c r="C35" s="13" t="s">
        <v>66</v>
      </c>
      <c r="D35" s="5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8" customHeight="1">
      <c r="A36" s="14" t="s">
        <v>307</v>
      </c>
      <c r="B36" s="176">
        <v>0</v>
      </c>
      <c r="C36" s="15" t="s">
        <v>6</v>
      </c>
      <c r="D36" s="6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8" customHeight="1">
      <c r="A37" s="62"/>
      <c r="B37" s="113"/>
      <c r="C37" s="63" t="s">
        <v>166</v>
      </c>
      <c r="D37" s="6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8" customHeight="1">
      <c r="A38" s="22" t="s">
        <v>243</v>
      </c>
      <c r="B38" s="64">
        <f>SUM(B34:B37)</f>
        <v>4073528.47</v>
      </c>
      <c r="C38" s="21" t="s">
        <v>164</v>
      </c>
      <c r="D38" s="63">
        <f>SUM(D34:D37)</f>
        <v>4073528.47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/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1.33203125" style="0" customWidth="1"/>
    <col min="6" max="14" width="10.66015625" style="0" customWidth="1"/>
    <col min="15" max="256" width="9.16015625" style="0" customWidth="1"/>
  </cols>
  <sheetData>
    <row r="1" spans="1:20" ht="18" customHeight="1">
      <c r="A1" s="67"/>
      <c r="B1" s="68"/>
      <c r="C1" s="68"/>
      <c r="D1" s="68"/>
      <c r="E1" s="68"/>
      <c r="T1" s="29" t="s">
        <v>262</v>
      </c>
    </row>
    <row r="2" spans="1:20" ht="18" customHeight="1">
      <c r="A2" s="4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5"/>
      <c r="N2" s="116"/>
      <c r="O2" s="25"/>
      <c r="P2" s="25"/>
      <c r="Q2" s="25"/>
      <c r="R2" s="25"/>
      <c r="S2" s="25"/>
      <c r="T2" s="4"/>
    </row>
    <row r="3" spans="1:20" ht="18" customHeight="1">
      <c r="A3" s="186" t="s">
        <v>213</v>
      </c>
      <c r="B3" s="70"/>
      <c r="C3" s="70"/>
      <c r="D3" s="70"/>
      <c r="E3" s="70"/>
      <c r="T3" s="71" t="s">
        <v>25</v>
      </c>
    </row>
    <row r="4" spans="1:20" ht="18" customHeight="1">
      <c r="A4" s="7" t="s">
        <v>81</v>
      </c>
      <c r="B4" s="7"/>
      <c r="C4" s="7"/>
      <c r="D4" s="7"/>
      <c r="E4" s="72"/>
      <c r="F4" s="150" t="s">
        <v>76</v>
      </c>
      <c r="G4" s="152" t="s">
        <v>54</v>
      </c>
      <c r="H4" s="154" t="s">
        <v>288</v>
      </c>
      <c r="I4" s="154" t="s">
        <v>278</v>
      </c>
      <c r="J4" s="154" t="s">
        <v>236</v>
      </c>
      <c r="K4" s="154" t="s">
        <v>297</v>
      </c>
      <c r="L4" s="154"/>
      <c r="M4" s="156" t="s">
        <v>152</v>
      </c>
      <c r="N4" s="73" t="s">
        <v>161</v>
      </c>
      <c r="O4" s="115"/>
      <c r="P4" s="115"/>
      <c r="Q4" s="115"/>
      <c r="R4" s="115"/>
      <c r="S4" s="154" t="s">
        <v>197</v>
      </c>
      <c r="T4" s="154" t="s">
        <v>237</v>
      </c>
    </row>
    <row r="5" spans="1:20" ht="23.25" customHeight="1">
      <c r="A5" s="7" t="s">
        <v>317</v>
      </c>
      <c r="B5" s="73"/>
      <c r="C5" s="73"/>
      <c r="D5" s="146" t="s">
        <v>138</v>
      </c>
      <c r="E5" s="148" t="s">
        <v>60</v>
      </c>
      <c r="F5" s="150"/>
      <c r="G5" s="152"/>
      <c r="H5" s="154"/>
      <c r="I5" s="154"/>
      <c r="J5" s="154"/>
      <c r="K5" s="157" t="s">
        <v>279</v>
      </c>
      <c r="L5" s="154" t="s">
        <v>146</v>
      </c>
      <c r="M5" s="156"/>
      <c r="N5" s="154" t="s">
        <v>175</v>
      </c>
      <c r="O5" s="154" t="s">
        <v>41</v>
      </c>
      <c r="P5" s="154" t="s">
        <v>80</v>
      </c>
      <c r="Q5" s="154" t="s">
        <v>14</v>
      </c>
      <c r="R5" s="154" t="s">
        <v>102</v>
      </c>
      <c r="S5" s="154"/>
      <c r="T5" s="154"/>
    </row>
    <row r="6" spans="1:20" ht="37.5" customHeight="1">
      <c r="A6" s="74" t="s">
        <v>133</v>
      </c>
      <c r="B6" s="47" t="s">
        <v>224</v>
      </c>
      <c r="C6" s="47" t="s">
        <v>221</v>
      </c>
      <c r="D6" s="147"/>
      <c r="E6" s="149"/>
      <c r="F6" s="151"/>
      <c r="G6" s="153"/>
      <c r="H6" s="155"/>
      <c r="I6" s="155"/>
      <c r="J6" s="154"/>
      <c r="K6" s="158"/>
      <c r="L6" s="154"/>
      <c r="M6" s="156"/>
      <c r="N6" s="154"/>
      <c r="O6" s="154"/>
      <c r="P6" s="154"/>
      <c r="Q6" s="154"/>
      <c r="R6" s="154"/>
      <c r="S6" s="155"/>
      <c r="T6" s="154"/>
    </row>
    <row r="7" spans="1:22" ht="18" customHeight="1">
      <c r="A7" s="182"/>
      <c r="B7" s="182"/>
      <c r="C7" s="179"/>
      <c r="D7" s="184"/>
      <c r="E7" s="181" t="s">
        <v>76</v>
      </c>
      <c r="F7" s="183">
        <v>4073528.47</v>
      </c>
      <c r="G7" s="185">
        <v>0</v>
      </c>
      <c r="H7" s="180">
        <v>4073528.47</v>
      </c>
      <c r="I7" s="183">
        <v>0</v>
      </c>
      <c r="J7" s="123"/>
      <c r="K7" s="183">
        <v>0</v>
      </c>
      <c r="L7" s="120"/>
      <c r="M7" s="119"/>
      <c r="N7" s="124"/>
      <c r="O7" s="125"/>
      <c r="P7" s="126"/>
      <c r="Q7" s="126"/>
      <c r="R7" s="127"/>
      <c r="S7" s="176">
        <v>0</v>
      </c>
      <c r="T7" s="128"/>
      <c r="U7" s="121"/>
      <c r="V7" s="121"/>
    </row>
    <row r="8" spans="1:22" ht="18" customHeight="1">
      <c r="A8" s="182"/>
      <c r="B8" s="182"/>
      <c r="C8" s="179"/>
      <c r="D8" s="184"/>
      <c r="E8" s="181" t="s">
        <v>188</v>
      </c>
      <c r="F8" s="183">
        <v>4073528.47</v>
      </c>
      <c r="G8" s="185">
        <v>0</v>
      </c>
      <c r="H8" s="180">
        <v>4073528.47</v>
      </c>
      <c r="I8" s="183">
        <v>0</v>
      </c>
      <c r="J8" s="76"/>
      <c r="K8" s="183">
        <v>0</v>
      </c>
      <c r="L8" s="118"/>
      <c r="M8" s="118"/>
      <c r="N8" s="76"/>
      <c r="O8" s="77"/>
      <c r="S8" s="176">
        <v>0</v>
      </c>
      <c r="V8" s="121"/>
    </row>
    <row r="9" spans="1:22" ht="18" customHeight="1">
      <c r="A9" s="182"/>
      <c r="B9" s="182"/>
      <c r="C9" s="179"/>
      <c r="D9" s="184"/>
      <c r="E9" s="181" t="s">
        <v>58</v>
      </c>
      <c r="F9" s="183">
        <v>4073528.47</v>
      </c>
      <c r="G9" s="185">
        <v>0</v>
      </c>
      <c r="H9" s="180">
        <v>4073528.47</v>
      </c>
      <c r="I9" s="183">
        <v>0</v>
      </c>
      <c r="J9" s="118"/>
      <c r="K9" s="183">
        <v>0</v>
      </c>
      <c r="L9" s="79"/>
      <c r="M9" s="79"/>
      <c r="N9" s="79"/>
      <c r="S9" s="176">
        <v>0</v>
      </c>
      <c r="U9" s="121"/>
      <c r="V9" s="121"/>
    </row>
    <row r="10" spans="1:26" ht="18" customHeight="1">
      <c r="A10" s="182" t="s">
        <v>79</v>
      </c>
      <c r="B10" s="182" t="s">
        <v>242</v>
      </c>
      <c r="C10" s="179" t="s">
        <v>242</v>
      </c>
      <c r="D10" s="184" t="s">
        <v>47</v>
      </c>
      <c r="E10" s="181" t="s">
        <v>78</v>
      </c>
      <c r="F10" s="183">
        <v>478699.91</v>
      </c>
      <c r="G10" s="185">
        <v>0</v>
      </c>
      <c r="H10" s="180">
        <v>478699.91</v>
      </c>
      <c r="I10" s="183">
        <v>0</v>
      </c>
      <c r="J10" s="117"/>
      <c r="K10" s="183">
        <v>0</v>
      </c>
      <c r="L10" s="79"/>
      <c r="M10" s="79"/>
      <c r="N10" s="79"/>
      <c r="S10" s="176">
        <v>0</v>
      </c>
      <c r="U10" s="121"/>
      <c r="Z10" s="121"/>
    </row>
    <row r="11" spans="1:20" ht="18" customHeight="1">
      <c r="A11" s="182" t="s">
        <v>79</v>
      </c>
      <c r="B11" s="182" t="s">
        <v>242</v>
      </c>
      <c r="C11" s="179" t="s">
        <v>168</v>
      </c>
      <c r="D11" s="184" t="s">
        <v>47</v>
      </c>
      <c r="E11" s="181" t="s">
        <v>116</v>
      </c>
      <c r="F11" s="183">
        <v>191480.05</v>
      </c>
      <c r="G11" s="185">
        <v>0</v>
      </c>
      <c r="H11" s="180">
        <v>191480.05</v>
      </c>
      <c r="I11" s="183">
        <v>0</v>
      </c>
      <c r="J11" s="79"/>
      <c r="K11" s="183">
        <v>0</v>
      </c>
      <c r="L11" s="79"/>
      <c r="M11" s="79"/>
      <c r="N11" s="79"/>
      <c r="S11" s="176">
        <v>0</v>
      </c>
      <c r="T11" s="121"/>
    </row>
    <row r="12" spans="1:20" ht="18" customHeight="1">
      <c r="A12" s="182" t="s">
        <v>140</v>
      </c>
      <c r="B12" s="182" t="s">
        <v>192</v>
      </c>
      <c r="C12" s="179" t="s">
        <v>170</v>
      </c>
      <c r="D12" s="184" t="s">
        <v>47</v>
      </c>
      <c r="E12" s="181" t="s">
        <v>46</v>
      </c>
      <c r="F12" s="183">
        <v>169484.02</v>
      </c>
      <c r="G12" s="185">
        <v>0</v>
      </c>
      <c r="H12" s="180">
        <v>169484.02</v>
      </c>
      <c r="I12" s="183">
        <v>0</v>
      </c>
      <c r="K12" s="183">
        <v>0</v>
      </c>
      <c r="S12" s="176">
        <v>0</v>
      </c>
      <c r="T12" s="121"/>
    </row>
    <row r="13" spans="1:19" ht="18" customHeight="1">
      <c r="A13" s="182" t="s">
        <v>140</v>
      </c>
      <c r="B13" s="182" t="s">
        <v>192</v>
      </c>
      <c r="C13" s="179" t="s">
        <v>89</v>
      </c>
      <c r="D13" s="184" t="s">
        <v>47</v>
      </c>
      <c r="E13" s="181" t="s">
        <v>249</v>
      </c>
      <c r="F13" s="183">
        <v>45244.32</v>
      </c>
      <c r="G13" s="185">
        <v>0</v>
      </c>
      <c r="H13" s="180">
        <v>45244.32</v>
      </c>
      <c r="I13" s="183">
        <v>0</v>
      </c>
      <c r="J13" s="121"/>
      <c r="K13" s="183">
        <v>0</v>
      </c>
      <c r="R13" s="121"/>
      <c r="S13" s="176">
        <v>0</v>
      </c>
    </row>
    <row r="14" spans="1:19" ht="18" customHeight="1">
      <c r="A14" s="182" t="s">
        <v>292</v>
      </c>
      <c r="B14" s="182" t="s">
        <v>242</v>
      </c>
      <c r="C14" s="179" t="s">
        <v>242</v>
      </c>
      <c r="D14" s="184" t="s">
        <v>47</v>
      </c>
      <c r="E14" s="181" t="s">
        <v>259</v>
      </c>
      <c r="F14" s="183">
        <v>2901167.72</v>
      </c>
      <c r="G14" s="185">
        <v>0</v>
      </c>
      <c r="H14" s="180">
        <v>2901167.72</v>
      </c>
      <c r="I14" s="183">
        <v>0</v>
      </c>
      <c r="J14" s="121"/>
      <c r="K14" s="183">
        <v>0</v>
      </c>
      <c r="Q14" s="121"/>
      <c r="R14" s="121"/>
      <c r="S14" s="176">
        <v>0</v>
      </c>
    </row>
    <row r="15" spans="1:19" ht="18" customHeight="1">
      <c r="A15" s="182" t="s">
        <v>124</v>
      </c>
      <c r="B15" s="182" t="s">
        <v>170</v>
      </c>
      <c r="C15" s="179" t="s">
        <v>245</v>
      </c>
      <c r="D15" s="184" t="s">
        <v>47</v>
      </c>
      <c r="E15" s="181" t="s">
        <v>319</v>
      </c>
      <c r="F15" s="183">
        <v>287452.45</v>
      </c>
      <c r="G15" s="185">
        <v>0</v>
      </c>
      <c r="H15" s="180">
        <v>287452.45</v>
      </c>
      <c r="I15" s="183">
        <v>0</v>
      </c>
      <c r="K15" s="183">
        <v>0</v>
      </c>
      <c r="Q15" s="121"/>
      <c r="S15" s="176">
        <v>0</v>
      </c>
    </row>
    <row r="16" ht="18" customHeight="1"/>
    <row r="17" ht="18" customHeight="1"/>
    <row r="18" spans="1:5" ht="18" customHeight="1">
      <c r="A18" s="69"/>
      <c r="B18" s="69"/>
      <c r="C18" s="69"/>
      <c r="D18" s="69"/>
      <c r="E18" s="69"/>
    </row>
    <row r="19" ht="12.75" customHeight="1"/>
    <row r="20" ht="12.75" customHeight="1">
      <c r="E20" s="7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8">
    <mergeCell ref="M4:M6"/>
    <mergeCell ref="S4:S6"/>
    <mergeCell ref="T4:T6"/>
    <mergeCell ref="K5:K6"/>
    <mergeCell ref="L5:L6"/>
    <mergeCell ref="R5:R6"/>
    <mergeCell ref="N5:N6"/>
    <mergeCell ref="O5:O6"/>
    <mergeCell ref="P5:P6"/>
    <mergeCell ref="Q5:Q6"/>
    <mergeCell ref="H4:H6"/>
    <mergeCell ref="I4:I6"/>
    <mergeCell ref="J4:J6"/>
    <mergeCell ref="K4:L4"/>
    <mergeCell ref="D5:D6"/>
    <mergeCell ref="E5:E6"/>
    <mergeCell ref="F4:F6"/>
    <mergeCell ref="G4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  <col min="219" max="256" width="9.16015625" style="0" customWidth="1"/>
  </cols>
  <sheetData>
    <row r="1" spans="1:218" ht="18" customHeight="1">
      <c r="A1" s="67"/>
      <c r="B1" s="81"/>
      <c r="C1" s="81"/>
      <c r="D1" s="82"/>
      <c r="E1" s="68"/>
      <c r="F1" s="81"/>
      <c r="G1" s="81"/>
      <c r="I1" s="69"/>
      <c r="J1" s="29" t="s">
        <v>183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</row>
    <row r="2" spans="1:218" ht="18" customHeight="1">
      <c r="A2" s="83" t="s">
        <v>274</v>
      </c>
      <c r="B2" s="83"/>
      <c r="C2" s="83"/>
      <c r="D2" s="83"/>
      <c r="E2" s="83"/>
      <c r="F2" s="83"/>
      <c r="G2" s="83"/>
      <c r="H2" s="135"/>
      <c r="I2" s="136"/>
      <c r="J2" s="8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</row>
    <row r="3" spans="1:218" ht="18" customHeight="1">
      <c r="A3" s="178" t="s">
        <v>213</v>
      </c>
      <c r="B3" s="1"/>
      <c r="C3" s="1"/>
      <c r="D3" s="1"/>
      <c r="E3" s="1"/>
      <c r="F3" s="84"/>
      <c r="G3" s="84"/>
      <c r="I3" s="69"/>
      <c r="J3" s="29" t="s">
        <v>25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</row>
    <row r="4" spans="1:218" ht="19.5" customHeight="1">
      <c r="A4" s="130" t="s">
        <v>121</v>
      </c>
      <c r="B4" s="129"/>
      <c r="C4" s="129"/>
      <c r="D4" s="129"/>
      <c r="E4" s="132"/>
      <c r="F4" s="150" t="s">
        <v>101</v>
      </c>
      <c r="G4" s="154" t="s">
        <v>35</v>
      </c>
      <c r="H4" s="160" t="s">
        <v>193</v>
      </c>
      <c r="I4" s="150" t="s">
        <v>53</v>
      </c>
      <c r="J4" s="150" t="s">
        <v>205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</row>
    <row r="5" spans="1:218" ht="18" customHeight="1">
      <c r="A5" s="7" t="s">
        <v>317</v>
      </c>
      <c r="B5" s="7"/>
      <c r="C5" s="7"/>
      <c r="D5" s="150" t="s">
        <v>138</v>
      </c>
      <c r="E5" s="159" t="s">
        <v>60</v>
      </c>
      <c r="F5" s="150"/>
      <c r="G5" s="154"/>
      <c r="H5" s="160"/>
      <c r="I5" s="150"/>
      <c r="J5" s="150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</row>
    <row r="6" spans="1:218" ht="29.25" customHeight="1">
      <c r="A6" s="131" t="s">
        <v>133</v>
      </c>
      <c r="B6" s="85" t="s">
        <v>224</v>
      </c>
      <c r="C6" s="85" t="s">
        <v>221</v>
      </c>
      <c r="D6" s="150"/>
      <c r="E6" s="159"/>
      <c r="F6" s="150"/>
      <c r="G6" s="154"/>
      <c r="H6" s="160"/>
      <c r="I6" s="150"/>
      <c r="J6" s="150"/>
      <c r="K6" s="122"/>
      <c r="L6" s="122"/>
      <c r="M6" s="122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</row>
    <row r="7" spans="1:218" ht="17.25" customHeight="1">
      <c r="A7" s="182"/>
      <c r="B7" s="182"/>
      <c r="C7" s="179"/>
      <c r="D7" s="181"/>
      <c r="E7" s="176" t="s">
        <v>76</v>
      </c>
      <c r="F7" s="176">
        <v>4073528.47</v>
      </c>
      <c r="G7" s="176">
        <v>4073528.47</v>
      </c>
      <c r="H7" s="187">
        <v>0</v>
      </c>
      <c r="I7" s="133"/>
      <c r="J7" s="134"/>
      <c r="K7" s="69"/>
      <c r="L7" s="69"/>
      <c r="M7" s="122"/>
      <c r="N7" s="122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</row>
    <row r="8" spans="1:218" ht="17.25" customHeight="1">
      <c r="A8" s="182"/>
      <c r="B8" s="182"/>
      <c r="C8" s="179"/>
      <c r="D8" s="181"/>
      <c r="E8" s="176" t="s">
        <v>188</v>
      </c>
      <c r="F8" s="176">
        <v>4073528.47</v>
      </c>
      <c r="G8" s="176">
        <v>4073528.47</v>
      </c>
      <c r="H8" s="187">
        <v>0</v>
      </c>
      <c r="I8" s="69"/>
      <c r="J8" s="69"/>
      <c r="K8" s="69"/>
      <c r="L8" s="69"/>
      <c r="M8" s="69"/>
      <c r="N8" s="122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</row>
    <row r="9" spans="1:218" ht="17.25" customHeight="1">
      <c r="A9" s="182"/>
      <c r="B9" s="182"/>
      <c r="C9" s="179"/>
      <c r="D9" s="181"/>
      <c r="E9" s="176" t="s">
        <v>58</v>
      </c>
      <c r="F9" s="176">
        <v>4073528.47</v>
      </c>
      <c r="G9" s="176">
        <v>4073528.47</v>
      </c>
      <c r="H9" s="187">
        <v>0</v>
      </c>
      <c r="I9" s="1"/>
      <c r="J9" s="69"/>
      <c r="K9" s="69"/>
      <c r="L9" s="69"/>
      <c r="M9" s="69"/>
      <c r="N9" s="122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</row>
    <row r="10" spans="1:218" ht="17.25" customHeight="1">
      <c r="A10" s="182" t="s">
        <v>79</v>
      </c>
      <c r="B10" s="182" t="s">
        <v>242</v>
      </c>
      <c r="C10" s="179" t="s">
        <v>242</v>
      </c>
      <c r="D10" s="181" t="s">
        <v>47</v>
      </c>
      <c r="E10" s="176" t="s">
        <v>78</v>
      </c>
      <c r="F10" s="176">
        <v>478699.91</v>
      </c>
      <c r="G10" s="176">
        <v>478699.91</v>
      </c>
      <c r="H10" s="187">
        <v>0</v>
      </c>
      <c r="I10" s="69"/>
      <c r="J10" s="69"/>
      <c r="K10" s="69"/>
      <c r="L10" s="69"/>
      <c r="M10" s="69"/>
      <c r="N10" s="122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</row>
    <row r="11" spans="1:218" ht="17.25" customHeight="1">
      <c r="A11" s="182" t="s">
        <v>79</v>
      </c>
      <c r="B11" s="182" t="s">
        <v>242</v>
      </c>
      <c r="C11" s="179" t="s">
        <v>168</v>
      </c>
      <c r="D11" s="181" t="s">
        <v>47</v>
      </c>
      <c r="E11" s="176" t="s">
        <v>116</v>
      </c>
      <c r="F11" s="176">
        <v>191480.05</v>
      </c>
      <c r="G11" s="176">
        <v>191480.05</v>
      </c>
      <c r="H11" s="187">
        <v>0</v>
      </c>
      <c r="I11" s="69"/>
      <c r="J11" s="69"/>
      <c r="K11" s="69"/>
      <c r="L11" s="69"/>
      <c r="M11" s="69"/>
      <c r="N11" s="122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</row>
    <row r="12" spans="1:218" ht="17.25" customHeight="1">
      <c r="A12" s="182" t="s">
        <v>140</v>
      </c>
      <c r="B12" s="182" t="s">
        <v>192</v>
      </c>
      <c r="C12" s="179" t="s">
        <v>170</v>
      </c>
      <c r="D12" s="181" t="s">
        <v>47</v>
      </c>
      <c r="E12" s="176" t="s">
        <v>46</v>
      </c>
      <c r="F12" s="176">
        <v>169484.02</v>
      </c>
      <c r="G12" s="176">
        <v>169484.02</v>
      </c>
      <c r="H12" s="187">
        <v>0</v>
      </c>
      <c r="I12" s="69"/>
      <c r="J12" s="69"/>
      <c r="K12" s="69"/>
      <c r="L12" s="69"/>
      <c r="M12" s="69"/>
      <c r="N12" s="122"/>
      <c r="O12" s="122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</row>
    <row r="13" spans="1:218" ht="17.25" customHeight="1">
      <c r="A13" s="182" t="s">
        <v>140</v>
      </c>
      <c r="B13" s="182" t="s">
        <v>192</v>
      </c>
      <c r="C13" s="179" t="s">
        <v>89</v>
      </c>
      <c r="D13" s="181" t="s">
        <v>47</v>
      </c>
      <c r="E13" s="176" t="s">
        <v>249</v>
      </c>
      <c r="F13" s="176">
        <v>45244.32</v>
      </c>
      <c r="G13" s="176">
        <v>45244.32</v>
      </c>
      <c r="H13" s="187">
        <v>0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</row>
    <row r="14" spans="1:218" ht="17.25" customHeight="1">
      <c r="A14" s="182" t="s">
        <v>292</v>
      </c>
      <c r="B14" s="182" t="s">
        <v>242</v>
      </c>
      <c r="C14" s="179" t="s">
        <v>242</v>
      </c>
      <c r="D14" s="181" t="s">
        <v>47</v>
      </c>
      <c r="E14" s="176" t="s">
        <v>259</v>
      </c>
      <c r="F14" s="176">
        <v>2901167.72</v>
      </c>
      <c r="G14" s="176">
        <v>2901167.72</v>
      </c>
      <c r="H14" s="187">
        <v>0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</row>
    <row r="15" spans="1:218" ht="17.25" customHeight="1">
      <c r="A15" s="182" t="s">
        <v>124</v>
      </c>
      <c r="B15" s="182" t="s">
        <v>170</v>
      </c>
      <c r="C15" s="179" t="s">
        <v>245</v>
      </c>
      <c r="D15" s="181" t="s">
        <v>47</v>
      </c>
      <c r="E15" s="176" t="s">
        <v>319</v>
      </c>
      <c r="F15" s="176">
        <v>287452.45</v>
      </c>
      <c r="G15" s="176">
        <v>287452.45</v>
      </c>
      <c r="H15" s="187"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7">
    <mergeCell ref="E5:E6"/>
    <mergeCell ref="D5:D6"/>
    <mergeCell ref="I4:I6"/>
    <mergeCell ref="J4:J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  <col min="252" max="256" width="9.16015625" style="0" customWidth="1"/>
  </cols>
  <sheetData>
    <row r="1" spans="1:251" ht="13.5" customHeight="1">
      <c r="A1" s="1"/>
      <c r="B1" s="1"/>
      <c r="C1" s="1"/>
      <c r="D1" s="1"/>
      <c r="E1" s="1"/>
      <c r="F1" s="1"/>
      <c r="G1" s="1"/>
      <c r="H1" s="3" t="s">
        <v>62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8" t="s">
        <v>187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7"/>
      <c r="B3" s="5"/>
      <c r="C3" s="6"/>
      <c r="D3" s="6"/>
      <c r="E3" s="6"/>
      <c r="F3" s="6"/>
      <c r="G3" s="6"/>
      <c r="H3" s="3" t="s">
        <v>25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7" t="s">
        <v>313</v>
      </c>
      <c r="B4" s="8"/>
      <c r="C4" s="9" t="s">
        <v>285</v>
      </c>
      <c r="D4" s="9"/>
      <c r="E4" s="9"/>
      <c r="F4" s="9"/>
      <c r="G4" s="9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10" t="s">
        <v>95</v>
      </c>
      <c r="B5" s="65" t="s">
        <v>212</v>
      </c>
      <c r="C5" s="10" t="s">
        <v>95</v>
      </c>
      <c r="D5" s="11" t="s">
        <v>76</v>
      </c>
      <c r="E5" s="24" t="s">
        <v>198</v>
      </c>
      <c r="F5" s="24" t="s">
        <v>196</v>
      </c>
      <c r="G5" s="24" t="s">
        <v>270</v>
      </c>
      <c r="H5" s="47" t="s">
        <v>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2" t="s">
        <v>306</v>
      </c>
      <c r="B6" s="86">
        <f>SUM(B7:B9)</f>
        <v>4073528.47</v>
      </c>
      <c r="C6" s="20" t="s">
        <v>132</v>
      </c>
      <c r="D6" s="92">
        <f>SUM(E6,F6,G6,H6)</f>
        <v>4073528.47</v>
      </c>
      <c r="E6" s="93">
        <f>SUM(E7:E34)</f>
        <v>4073528.47</v>
      </c>
      <c r="F6" s="93">
        <f>SUM(F7:F34)</f>
        <v>0</v>
      </c>
      <c r="G6" s="94">
        <f>SUM(G7:G34)</f>
        <v>0</v>
      </c>
      <c r="H6" s="93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2" t="s">
        <v>20</v>
      </c>
      <c r="B7" s="192">
        <v>4073528.47</v>
      </c>
      <c r="C7" s="13" t="s">
        <v>13</v>
      </c>
      <c r="D7" s="92">
        <f>SUM(E7,F7,G7,H7)</f>
        <v>0</v>
      </c>
      <c r="E7" s="191">
        <v>0</v>
      </c>
      <c r="F7" s="177">
        <v>0</v>
      </c>
      <c r="G7" s="13"/>
      <c r="H7" s="177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4" t="s">
        <v>40</v>
      </c>
      <c r="B8" s="187">
        <v>0</v>
      </c>
      <c r="C8" s="13" t="s">
        <v>70</v>
      </c>
      <c r="D8" s="92">
        <f>SUM(E8,F8,G8,H8)</f>
        <v>0</v>
      </c>
      <c r="E8" s="188">
        <v>0</v>
      </c>
      <c r="F8" s="177">
        <v>0</v>
      </c>
      <c r="G8" s="13"/>
      <c r="H8" s="177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4" t="s">
        <v>303</v>
      </c>
      <c r="B9" s="61"/>
      <c r="C9" s="13" t="s">
        <v>154</v>
      </c>
      <c r="D9" s="92">
        <f>SUM(E9,F9,G9,H9)</f>
        <v>0</v>
      </c>
      <c r="E9" s="188">
        <v>0</v>
      </c>
      <c r="F9" s="177">
        <v>0</v>
      </c>
      <c r="G9" s="13"/>
      <c r="H9" s="17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4" t="s">
        <v>148</v>
      </c>
      <c r="B10" s="187">
        <v>0</v>
      </c>
      <c r="C10" s="13" t="s">
        <v>218</v>
      </c>
      <c r="D10" s="92">
        <f>SUM(E10,F10,G10,H10)</f>
        <v>0</v>
      </c>
      <c r="E10" s="188">
        <v>0</v>
      </c>
      <c r="F10" s="177">
        <v>0</v>
      </c>
      <c r="G10" s="13"/>
      <c r="H10" s="17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2" t="s">
        <v>43</v>
      </c>
      <c r="B11" s="61"/>
      <c r="C11" s="13" t="s">
        <v>280</v>
      </c>
      <c r="D11" s="92">
        <f>SUM(E11,F11,G11,H11)</f>
        <v>0</v>
      </c>
      <c r="E11" s="188">
        <v>0</v>
      </c>
      <c r="F11" s="177">
        <v>0</v>
      </c>
      <c r="G11" s="13"/>
      <c r="H11" s="17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4" t="s">
        <v>269</v>
      </c>
      <c r="B12" s="87"/>
      <c r="C12" s="13" t="s">
        <v>167</v>
      </c>
      <c r="D12" s="92">
        <f>SUM(E12,F12,G12,H12)</f>
        <v>0</v>
      </c>
      <c r="E12" s="188">
        <v>0</v>
      </c>
      <c r="F12" s="177">
        <v>0</v>
      </c>
      <c r="G12" s="13"/>
      <c r="H12" s="17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4" t="s">
        <v>266</v>
      </c>
      <c r="B13" s="61"/>
      <c r="C13" s="13" t="s">
        <v>30</v>
      </c>
      <c r="D13" s="92">
        <f>SUM(E13,F13,G13,H13)</f>
        <v>0</v>
      </c>
      <c r="E13" s="188">
        <v>0</v>
      </c>
      <c r="F13" s="177">
        <v>0</v>
      </c>
      <c r="G13" s="13"/>
      <c r="H13" s="177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4"/>
      <c r="B14" s="87"/>
      <c r="C14" s="13" t="s">
        <v>75</v>
      </c>
      <c r="D14" s="92">
        <f>SUM(E14,F14,G14,H14)</f>
        <v>670179.96</v>
      </c>
      <c r="E14" s="188">
        <v>670179.96</v>
      </c>
      <c r="F14" s="177">
        <v>0</v>
      </c>
      <c r="G14" s="13"/>
      <c r="H14" s="177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4"/>
      <c r="B15" s="61"/>
      <c r="C15" s="13" t="s">
        <v>277</v>
      </c>
      <c r="D15" s="92">
        <f>SUM(E15,F15,G15,H15)</f>
        <v>0</v>
      </c>
      <c r="E15" s="188">
        <v>0</v>
      </c>
      <c r="F15" s="177">
        <v>0</v>
      </c>
      <c r="G15" s="13"/>
      <c r="H15" s="17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4"/>
      <c r="B16" s="88"/>
      <c r="C16" s="13" t="s">
        <v>299</v>
      </c>
      <c r="D16" s="92">
        <f>SUM(E16,F16,G16,H16)</f>
        <v>214728.34</v>
      </c>
      <c r="E16" s="188">
        <v>214728.34</v>
      </c>
      <c r="F16" s="177">
        <v>0</v>
      </c>
      <c r="G16" s="13"/>
      <c r="H16" s="177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4"/>
      <c r="B17" s="88"/>
      <c r="C17" s="13" t="s">
        <v>214</v>
      </c>
      <c r="D17" s="92">
        <f>SUM(E17,F17,G17,H17)</f>
        <v>0</v>
      </c>
      <c r="E17" s="190">
        <v>0</v>
      </c>
      <c r="F17" s="177">
        <v>0</v>
      </c>
      <c r="G17" s="13"/>
      <c r="H17" s="177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4"/>
      <c r="B18" s="87"/>
      <c r="C18" s="13" t="s">
        <v>2</v>
      </c>
      <c r="D18" s="92">
        <f>SUM(E18,F18,G18,H18)</f>
        <v>0</v>
      </c>
      <c r="E18" s="189">
        <v>0</v>
      </c>
      <c r="F18" s="177">
        <v>0</v>
      </c>
      <c r="G18" s="13"/>
      <c r="H18" s="177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4"/>
      <c r="B19" s="61"/>
      <c r="C19" s="13" t="s">
        <v>265</v>
      </c>
      <c r="D19" s="92">
        <f>SUM(E19,F19,G19,H19)</f>
        <v>0</v>
      </c>
      <c r="E19" s="189">
        <v>0</v>
      </c>
      <c r="F19" s="177">
        <v>0</v>
      </c>
      <c r="G19" s="13"/>
      <c r="H19" s="177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4"/>
      <c r="B20" s="88"/>
      <c r="C20" s="13" t="s">
        <v>37</v>
      </c>
      <c r="D20" s="92">
        <f>SUM(E20,F20,G20,H20)</f>
        <v>0</v>
      </c>
      <c r="E20" s="189">
        <v>0</v>
      </c>
      <c r="F20" s="177">
        <v>0</v>
      </c>
      <c r="G20" s="13"/>
      <c r="H20" s="177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4"/>
      <c r="B21" s="88"/>
      <c r="C21" s="13" t="s">
        <v>239</v>
      </c>
      <c r="D21" s="92">
        <f>SUM(E21,F21,G21,H21)</f>
        <v>0</v>
      </c>
      <c r="E21" s="189">
        <v>0</v>
      </c>
      <c r="F21" s="177">
        <v>0</v>
      </c>
      <c r="G21" s="13"/>
      <c r="H21" s="177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4"/>
      <c r="B22" s="88"/>
      <c r="C22" s="16" t="s">
        <v>45</v>
      </c>
      <c r="D22" s="92">
        <f>SUM(E22,F22,G22,H22)</f>
        <v>2901167.72</v>
      </c>
      <c r="E22" s="189">
        <v>2901167.72</v>
      </c>
      <c r="F22" s="177">
        <v>0</v>
      </c>
      <c r="G22" s="13"/>
      <c r="H22" s="177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4"/>
      <c r="B23" s="88"/>
      <c r="C23" s="13" t="s">
        <v>248</v>
      </c>
      <c r="D23" s="92">
        <f>SUM(E23,F23,G23,H23)</f>
        <v>0</v>
      </c>
      <c r="E23" s="189">
        <v>0</v>
      </c>
      <c r="F23" s="177">
        <v>0</v>
      </c>
      <c r="G23" s="13"/>
      <c r="H23" s="177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4"/>
      <c r="B24" s="87"/>
      <c r="C24" s="13" t="s">
        <v>29</v>
      </c>
      <c r="D24" s="92">
        <f>SUM(E24,F24,G24,H24)</f>
        <v>0</v>
      </c>
      <c r="E24" s="189">
        <v>0</v>
      </c>
      <c r="F24" s="177">
        <v>0</v>
      </c>
      <c r="G24" s="13"/>
      <c r="H24" s="177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4"/>
      <c r="B25" s="89"/>
      <c r="C25" s="17" t="s">
        <v>19</v>
      </c>
      <c r="D25" s="92">
        <f>SUM(E25,F25,G25,H25)</f>
        <v>0</v>
      </c>
      <c r="E25" s="189">
        <v>0</v>
      </c>
      <c r="F25" s="177">
        <v>0</v>
      </c>
      <c r="G25" s="13"/>
      <c r="H25" s="17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8"/>
      <c r="B26" s="89"/>
      <c r="C26" s="19" t="s">
        <v>44</v>
      </c>
      <c r="D26" s="92">
        <f>SUM(E26,F26,G26,H26)</f>
        <v>287452.45</v>
      </c>
      <c r="E26" s="189">
        <v>287452.45</v>
      </c>
      <c r="F26" s="177">
        <v>0</v>
      </c>
      <c r="G26" s="13"/>
      <c r="H26" s="177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8"/>
      <c r="B27" s="87"/>
      <c r="C27" s="13" t="s">
        <v>31</v>
      </c>
      <c r="D27" s="92">
        <f>SUM(E27,F27,G27,H27)</f>
        <v>0</v>
      </c>
      <c r="E27" s="189">
        <v>0</v>
      </c>
      <c r="F27" s="177">
        <v>0</v>
      </c>
      <c r="G27" s="13"/>
      <c r="H27" s="177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20"/>
      <c r="B28" s="87"/>
      <c r="C28" s="13" t="s">
        <v>252</v>
      </c>
      <c r="D28" s="92">
        <f>SUM(E28,F28,G28,H28)</f>
        <v>0</v>
      </c>
      <c r="E28" s="189">
        <v>0</v>
      </c>
      <c r="F28" s="177">
        <v>0</v>
      </c>
      <c r="G28" s="13"/>
      <c r="H28" s="177">
        <v>0</v>
      </c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20"/>
      <c r="B29" s="87"/>
      <c r="C29" s="13" t="s">
        <v>176</v>
      </c>
      <c r="D29" s="92">
        <f>SUM(E29,F29,G29,H29)</f>
        <v>0</v>
      </c>
      <c r="E29" s="189">
        <v>0</v>
      </c>
      <c r="F29" s="177">
        <v>0</v>
      </c>
      <c r="G29" s="13"/>
      <c r="H29" s="177">
        <v>0</v>
      </c>
      <c r="I29" s="9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20"/>
      <c r="B30" s="87"/>
      <c r="C30" s="13" t="s">
        <v>143</v>
      </c>
      <c r="D30" s="92">
        <f>SUM(E30,F30,G30,H30)</f>
        <v>0</v>
      </c>
      <c r="E30" s="189">
        <v>0</v>
      </c>
      <c r="F30" s="177">
        <v>0</v>
      </c>
      <c r="G30" s="13"/>
      <c r="H30" s="177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20"/>
      <c r="B31" s="87"/>
      <c r="C31" s="13" t="s">
        <v>9</v>
      </c>
      <c r="D31" s="92">
        <f>SUM(E31,F31,G31,H31)</f>
        <v>0</v>
      </c>
      <c r="E31" s="189">
        <v>0</v>
      </c>
      <c r="F31" s="177">
        <v>0</v>
      </c>
      <c r="G31" s="13"/>
      <c r="H31" s="177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20"/>
      <c r="B32" s="87"/>
      <c r="C32" s="13" t="s">
        <v>204</v>
      </c>
      <c r="D32" s="92">
        <f>SUM(E32,F32,G32,H32)</f>
        <v>0</v>
      </c>
      <c r="E32" s="189">
        <v>0</v>
      </c>
      <c r="F32" s="177">
        <v>0</v>
      </c>
      <c r="G32" s="13"/>
      <c r="H32" s="17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20"/>
      <c r="B33" s="88"/>
      <c r="C33" s="13" t="s">
        <v>36</v>
      </c>
      <c r="D33" s="92">
        <f>SUM(E33,F33,G33,H33)</f>
        <v>0</v>
      </c>
      <c r="E33" s="189">
        <v>0</v>
      </c>
      <c r="F33" s="177">
        <v>0</v>
      </c>
      <c r="G33" s="13"/>
      <c r="H33" s="177">
        <v>0</v>
      </c>
      <c r="I33" s="5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20"/>
      <c r="B34" s="88"/>
      <c r="C34" s="13" t="s">
        <v>145</v>
      </c>
      <c r="D34" s="92">
        <f>SUM(E34,F34,G34,H34)</f>
        <v>0</v>
      </c>
      <c r="E34" s="191">
        <v>0</v>
      </c>
      <c r="F34" s="176">
        <v>0</v>
      </c>
      <c r="G34" s="13"/>
      <c r="H34" s="17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6"/>
      <c r="B35" s="88"/>
      <c r="C35" s="13"/>
      <c r="D35" s="63"/>
      <c r="E35" s="60"/>
      <c r="F35" s="60"/>
      <c r="G35" s="56"/>
      <c r="H35" s="6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4"/>
      <c r="B36" s="87"/>
      <c r="C36" s="13" t="s">
        <v>254</v>
      </c>
      <c r="D36" s="63">
        <f>SUM(E36,F36,G36,H36)</f>
        <v>0</v>
      </c>
      <c r="E36" s="56"/>
      <c r="F36" s="56"/>
      <c r="G36" s="56"/>
      <c r="H36" s="5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4"/>
      <c r="B37" s="89"/>
      <c r="C37" s="15"/>
      <c r="D37" s="63">
        <f>SUM(E37,F37,G37,H37)</f>
        <v>0</v>
      </c>
      <c r="E37" s="56"/>
      <c r="F37" s="56"/>
      <c r="G37" s="56"/>
      <c r="H37" s="5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2" t="s">
        <v>243</v>
      </c>
      <c r="B38" s="90">
        <f>SUM(B6,B10)</f>
        <v>4073528.47</v>
      </c>
      <c r="C38" s="21" t="s">
        <v>164</v>
      </c>
      <c r="D38" s="63">
        <f>SUM(E38,F38,G38,H38)</f>
        <v>4073528.47</v>
      </c>
      <c r="E38" s="63">
        <f>SUM(E6,E36)</f>
        <v>4073528.47</v>
      </c>
      <c r="F38" s="63">
        <f>SUM(F6,F36)</f>
        <v>0</v>
      </c>
      <c r="G38" s="63">
        <f>SUM(G6,G36)</f>
        <v>0</v>
      </c>
      <c r="H38" s="63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8" ht="9.75" customHeight="1">
      <c r="E39" s="26"/>
      <c r="F39" s="26"/>
      <c r="H39" s="26"/>
    </row>
    <row r="40" spans="5:6" ht="9.75" customHeight="1">
      <c r="E40" s="26"/>
      <c r="F40" s="26"/>
    </row>
    <row r="41" spans="5:6" ht="9.75" customHeight="1">
      <c r="E41" s="26"/>
      <c r="F41" s="26"/>
    </row>
    <row r="42" ht="9.75" customHeight="1">
      <c r="E42" s="26"/>
    </row>
    <row r="43" ht="9.75" customHeight="1">
      <c r="E43" s="26"/>
    </row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  <col min="6" max="256" width="9.16015625" style="0" customWidth="1"/>
  </cols>
  <sheetData>
    <row r="1" spans="1:105" ht="18" customHeight="1">
      <c r="A1" s="26"/>
      <c r="CC1" s="26"/>
      <c r="DA1" s="29" t="s">
        <v>294</v>
      </c>
    </row>
    <row r="2" spans="1:105" ht="24.75" customHeight="1">
      <c r="A2" s="95" t="s">
        <v>139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25"/>
      <c r="CW2" s="25"/>
      <c r="CX2" s="25"/>
      <c r="CY2" s="25"/>
      <c r="CZ2" s="25"/>
      <c r="DA2" s="25"/>
    </row>
    <row r="3" spans="1:105" ht="18" customHeight="1">
      <c r="A3" s="194" t="s">
        <v>213</v>
      </c>
      <c r="B3" s="144"/>
      <c r="C3" s="144"/>
      <c r="D3" s="144"/>
      <c r="E3" s="121"/>
      <c r="CC3" s="26"/>
      <c r="DA3" s="97" t="s">
        <v>25</v>
      </c>
    </row>
    <row r="4" spans="1:105" ht="21.75" customHeight="1">
      <c r="A4" s="143" t="s">
        <v>121</v>
      </c>
      <c r="B4" s="143"/>
      <c r="C4" s="137"/>
      <c r="D4" s="137"/>
      <c r="E4" s="145"/>
      <c r="F4" s="170" t="s">
        <v>256</v>
      </c>
      <c r="G4" s="171" t="s">
        <v>174</v>
      </c>
      <c r="H4" s="171"/>
      <c r="I4" s="171"/>
      <c r="J4" s="171"/>
      <c r="K4" s="171"/>
      <c r="L4" s="171"/>
      <c r="M4" s="171"/>
      <c r="N4" s="171"/>
      <c r="O4" s="171"/>
      <c r="P4" s="171"/>
      <c r="Q4" s="171" t="s">
        <v>56</v>
      </c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 t="s">
        <v>120</v>
      </c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2" t="s">
        <v>163</v>
      </c>
      <c r="BI4" s="171"/>
      <c r="BJ4" s="171"/>
      <c r="BK4" s="171"/>
      <c r="BL4" s="171"/>
      <c r="BM4" s="172" t="s">
        <v>291</v>
      </c>
      <c r="BN4" s="172"/>
      <c r="BO4" s="172"/>
      <c r="BP4" s="172" t="s">
        <v>85</v>
      </c>
      <c r="BQ4" s="172"/>
      <c r="BR4" s="172"/>
      <c r="BS4" s="172" t="s">
        <v>112</v>
      </c>
      <c r="BT4" s="172"/>
      <c r="BU4" s="172"/>
      <c r="BV4" s="172" t="s">
        <v>28</v>
      </c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 t="s">
        <v>61</v>
      </c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 t="s">
        <v>11</v>
      </c>
      <c r="CV4" s="173"/>
      <c r="CW4" s="173"/>
      <c r="CX4" s="173"/>
      <c r="CY4" s="173"/>
      <c r="CZ4" s="173"/>
      <c r="DA4" s="173"/>
    </row>
    <row r="5" spans="1:105" ht="26.25" customHeight="1">
      <c r="A5" s="142" t="s">
        <v>317</v>
      </c>
      <c r="B5" s="98"/>
      <c r="C5" s="99"/>
      <c r="D5" s="163" t="s">
        <v>138</v>
      </c>
      <c r="E5" s="161" t="s">
        <v>96</v>
      </c>
      <c r="F5" s="170"/>
      <c r="G5" s="139" t="s">
        <v>76</v>
      </c>
      <c r="H5" s="139" t="s">
        <v>286</v>
      </c>
      <c r="I5" s="139" t="s">
        <v>92</v>
      </c>
      <c r="J5" s="139" t="s">
        <v>129</v>
      </c>
      <c r="K5" s="139" t="s">
        <v>49</v>
      </c>
      <c r="L5" s="139" t="s">
        <v>172</v>
      </c>
      <c r="M5" s="139" t="s">
        <v>151</v>
      </c>
      <c r="N5" s="139" t="s">
        <v>5</v>
      </c>
      <c r="O5" s="139" t="s">
        <v>34</v>
      </c>
      <c r="P5" s="139" t="s">
        <v>310</v>
      </c>
      <c r="Q5" s="170" t="s">
        <v>76</v>
      </c>
      <c r="R5" s="170" t="s">
        <v>273</v>
      </c>
      <c r="S5" s="170" t="s">
        <v>100</v>
      </c>
      <c r="T5" s="170" t="s">
        <v>90</v>
      </c>
      <c r="U5" s="170" t="s">
        <v>169</v>
      </c>
      <c r="V5" s="170" t="s">
        <v>311</v>
      </c>
      <c r="W5" s="170" t="s">
        <v>225</v>
      </c>
      <c r="X5" s="170" t="s">
        <v>126</v>
      </c>
      <c r="Y5" s="170" t="s">
        <v>51</v>
      </c>
      <c r="Z5" s="170" t="s">
        <v>234</v>
      </c>
      <c r="AA5" s="170" t="s">
        <v>109</v>
      </c>
      <c r="AB5" s="170" t="s">
        <v>39</v>
      </c>
      <c r="AC5" s="170" t="s">
        <v>223</v>
      </c>
      <c r="AD5" s="170" t="s">
        <v>88</v>
      </c>
      <c r="AE5" s="170" t="s">
        <v>235</v>
      </c>
      <c r="AF5" s="170" t="s">
        <v>186</v>
      </c>
      <c r="AG5" s="170" t="s">
        <v>159</v>
      </c>
      <c r="AH5" s="170" t="s">
        <v>155</v>
      </c>
      <c r="AI5" s="170" t="s">
        <v>316</v>
      </c>
      <c r="AJ5" s="170" t="s">
        <v>305</v>
      </c>
      <c r="AK5" s="170" t="s">
        <v>298</v>
      </c>
      <c r="AL5" s="170" t="s">
        <v>191</v>
      </c>
      <c r="AM5" s="170" t="s">
        <v>220</v>
      </c>
      <c r="AN5" s="170" t="s">
        <v>84</v>
      </c>
      <c r="AO5" s="170" t="s">
        <v>314</v>
      </c>
      <c r="AP5" s="170" t="s">
        <v>211</v>
      </c>
      <c r="AQ5" s="170" t="s">
        <v>318</v>
      </c>
      <c r="AR5" s="170" t="s">
        <v>244</v>
      </c>
      <c r="AS5" s="170" t="s">
        <v>76</v>
      </c>
      <c r="AT5" s="170" t="s">
        <v>18</v>
      </c>
      <c r="AU5" s="170" t="s">
        <v>315</v>
      </c>
      <c r="AV5" s="170" t="s">
        <v>229</v>
      </c>
      <c r="AW5" s="170" t="s">
        <v>208</v>
      </c>
      <c r="AX5" s="170" t="s">
        <v>4</v>
      </c>
      <c r="AY5" s="170" t="s">
        <v>64</v>
      </c>
      <c r="AZ5" s="170" t="s">
        <v>290</v>
      </c>
      <c r="BA5" s="170" t="s">
        <v>24</v>
      </c>
      <c r="BB5" s="170" t="s">
        <v>217</v>
      </c>
      <c r="BC5" s="170" t="s">
        <v>107</v>
      </c>
      <c r="BD5" s="170" t="s">
        <v>27</v>
      </c>
      <c r="BE5" s="170" t="s">
        <v>119</v>
      </c>
      <c r="BF5" s="170" t="s">
        <v>156</v>
      </c>
      <c r="BG5" s="170" t="s">
        <v>260</v>
      </c>
      <c r="BH5" s="170" t="s">
        <v>76</v>
      </c>
      <c r="BI5" s="170" t="s">
        <v>251</v>
      </c>
      <c r="BJ5" s="170" t="s">
        <v>181</v>
      </c>
      <c r="BK5" s="170" t="s">
        <v>276</v>
      </c>
      <c r="BL5" s="170" t="s">
        <v>227</v>
      </c>
      <c r="BM5" s="170" t="s">
        <v>76</v>
      </c>
      <c r="BN5" s="170" t="s">
        <v>216</v>
      </c>
      <c r="BO5" s="170" t="s">
        <v>233</v>
      </c>
      <c r="BP5" s="170" t="s">
        <v>76</v>
      </c>
      <c r="BQ5" s="170" t="s">
        <v>63</v>
      </c>
      <c r="BR5" s="170" t="s">
        <v>33</v>
      </c>
      <c r="BS5" s="170" t="s">
        <v>76</v>
      </c>
      <c r="BT5" s="170" t="s">
        <v>111</v>
      </c>
      <c r="BU5" s="170" t="s">
        <v>144</v>
      </c>
      <c r="BV5" s="170" t="s">
        <v>76</v>
      </c>
      <c r="BW5" s="170" t="s">
        <v>83</v>
      </c>
      <c r="BX5" s="170" t="s">
        <v>296</v>
      </c>
      <c r="BY5" s="170" t="s">
        <v>295</v>
      </c>
      <c r="BZ5" s="170" t="s">
        <v>3</v>
      </c>
      <c r="CA5" s="170" t="s">
        <v>302</v>
      </c>
      <c r="CB5" s="170" t="s">
        <v>38</v>
      </c>
      <c r="CC5" s="170" t="s">
        <v>162</v>
      </c>
      <c r="CD5" s="170" t="s">
        <v>258</v>
      </c>
      <c r="CE5" s="170" t="s">
        <v>219</v>
      </c>
      <c r="CF5" s="170" t="s">
        <v>131</v>
      </c>
      <c r="CG5" s="170" t="s">
        <v>76</v>
      </c>
      <c r="CH5" s="170" t="s">
        <v>296</v>
      </c>
      <c r="CI5" s="170" t="s">
        <v>295</v>
      </c>
      <c r="CJ5" s="170" t="s">
        <v>3</v>
      </c>
      <c r="CK5" s="170" t="s">
        <v>302</v>
      </c>
      <c r="CL5" s="170" t="s">
        <v>38</v>
      </c>
      <c r="CM5" s="170" t="s">
        <v>162</v>
      </c>
      <c r="CN5" s="170" t="s">
        <v>207</v>
      </c>
      <c r="CO5" s="170" t="s">
        <v>158</v>
      </c>
      <c r="CP5" s="170" t="s">
        <v>106</v>
      </c>
      <c r="CQ5" s="170" t="s">
        <v>94</v>
      </c>
      <c r="CR5" s="170" t="s">
        <v>258</v>
      </c>
      <c r="CS5" s="170" t="s">
        <v>219</v>
      </c>
      <c r="CT5" s="170" t="s">
        <v>61</v>
      </c>
      <c r="CU5" s="170" t="s">
        <v>76</v>
      </c>
      <c r="CV5" s="170" t="s">
        <v>293</v>
      </c>
      <c r="CW5" s="170" t="s">
        <v>180</v>
      </c>
      <c r="CX5" s="170" t="s">
        <v>110</v>
      </c>
      <c r="CY5" s="170" t="s">
        <v>203</v>
      </c>
      <c r="CZ5" s="170" t="s">
        <v>130</v>
      </c>
      <c r="DA5" s="170" t="s">
        <v>11</v>
      </c>
    </row>
    <row r="6" spans="1:105" ht="45" customHeight="1">
      <c r="A6" s="75" t="s">
        <v>133</v>
      </c>
      <c r="B6" s="141" t="s">
        <v>224</v>
      </c>
      <c r="C6" s="100" t="s">
        <v>221</v>
      </c>
      <c r="D6" s="164"/>
      <c r="E6" s="162"/>
      <c r="F6" s="170"/>
      <c r="G6" s="140"/>
      <c r="H6" s="140" t="s">
        <v>286</v>
      </c>
      <c r="I6" s="140" t="s">
        <v>92</v>
      </c>
      <c r="J6" s="140" t="s">
        <v>129</v>
      </c>
      <c r="K6" s="140" t="s">
        <v>49</v>
      </c>
      <c r="L6" s="140" t="s">
        <v>172</v>
      </c>
      <c r="M6" s="140" t="s">
        <v>151</v>
      </c>
      <c r="N6" s="140" t="s">
        <v>5</v>
      </c>
      <c r="O6" s="140" t="s">
        <v>34</v>
      </c>
      <c r="P6" s="140" t="s">
        <v>310</v>
      </c>
      <c r="Q6" s="170" t="s">
        <v>76</v>
      </c>
      <c r="R6" s="170" t="s">
        <v>273</v>
      </c>
      <c r="S6" s="170" t="s">
        <v>100</v>
      </c>
      <c r="T6" s="170" t="s">
        <v>90</v>
      </c>
      <c r="U6" s="170" t="s">
        <v>169</v>
      </c>
      <c r="V6" s="170" t="s">
        <v>311</v>
      </c>
      <c r="W6" s="170" t="s">
        <v>225</v>
      </c>
      <c r="X6" s="170" t="s">
        <v>126</v>
      </c>
      <c r="Y6" s="170" t="s">
        <v>51</v>
      </c>
      <c r="Z6" s="170" t="s">
        <v>234</v>
      </c>
      <c r="AA6" s="170" t="s">
        <v>109</v>
      </c>
      <c r="AB6" s="170" t="s">
        <v>39</v>
      </c>
      <c r="AC6" s="170" t="s">
        <v>223</v>
      </c>
      <c r="AD6" s="170" t="s">
        <v>88</v>
      </c>
      <c r="AE6" s="170" t="s">
        <v>235</v>
      </c>
      <c r="AF6" s="170" t="s">
        <v>186</v>
      </c>
      <c r="AG6" s="170" t="s">
        <v>159</v>
      </c>
      <c r="AH6" s="170" t="s">
        <v>155</v>
      </c>
      <c r="AI6" s="170" t="s">
        <v>316</v>
      </c>
      <c r="AJ6" s="170" t="s">
        <v>305</v>
      </c>
      <c r="AK6" s="170" t="s">
        <v>298</v>
      </c>
      <c r="AL6" s="170" t="s">
        <v>191</v>
      </c>
      <c r="AM6" s="170" t="s">
        <v>220</v>
      </c>
      <c r="AN6" s="170" t="s">
        <v>84</v>
      </c>
      <c r="AO6" s="170" t="s">
        <v>314</v>
      </c>
      <c r="AP6" s="170" t="s">
        <v>211</v>
      </c>
      <c r="AQ6" s="170" t="s">
        <v>318</v>
      </c>
      <c r="AR6" s="170" t="s">
        <v>244</v>
      </c>
      <c r="AS6" s="170" t="s">
        <v>76</v>
      </c>
      <c r="AT6" s="170" t="s">
        <v>18</v>
      </c>
      <c r="AU6" s="170" t="s">
        <v>315</v>
      </c>
      <c r="AV6" s="170" t="s">
        <v>229</v>
      </c>
      <c r="AW6" s="170" t="s">
        <v>208</v>
      </c>
      <c r="AX6" s="170" t="s">
        <v>4</v>
      </c>
      <c r="AY6" s="170" t="s">
        <v>64</v>
      </c>
      <c r="AZ6" s="170" t="s">
        <v>290</v>
      </c>
      <c r="BA6" s="170" t="s">
        <v>24</v>
      </c>
      <c r="BB6" s="170" t="s">
        <v>217</v>
      </c>
      <c r="BC6" s="170" t="s">
        <v>107</v>
      </c>
      <c r="BD6" s="170" t="s">
        <v>27</v>
      </c>
      <c r="BE6" s="170" t="s">
        <v>119</v>
      </c>
      <c r="BF6" s="170" t="s">
        <v>156</v>
      </c>
      <c r="BG6" s="170" t="s">
        <v>260</v>
      </c>
      <c r="BH6" s="170" t="s">
        <v>76</v>
      </c>
      <c r="BI6" s="170" t="s">
        <v>251</v>
      </c>
      <c r="BJ6" s="170" t="s">
        <v>181</v>
      </c>
      <c r="BK6" s="170" t="s">
        <v>276</v>
      </c>
      <c r="BL6" s="170" t="s">
        <v>227</v>
      </c>
      <c r="BM6" s="170" t="s">
        <v>76</v>
      </c>
      <c r="BN6" s="170" t="s">
        <v>216</v>
      </c>
      <c r="BO6" s="170" t="s">
        <v>233</v>
      </c>
      <c r="BP6" s="170" t="s">
        <v>76</v>
      </c>
      <c r="BQ6" s="170" t="s">
        <v>63</v>
      </c>
      <c r="BR6" s="170" t="s">
        <v>33</v>
      </c>
      <c r="BS6" s="170" t="s">
        <v>76</v>
      </c>
      <c r="BT6" s="170" t="s">
        <v>111</v>
      </c>
      <c r="BU6" s="170" t="s">
        <v>144</v>
      </c>
      <c r="BV6" s="170" t="s">
        <v>76</v>
      </c>
      <c r="BW6" s="170" t="s">
        <v>83</v>
      </c>
      <c r="BX6" s="170" t="s">
        <v>296</v>
      </c>
      <c r="BY6" s="170" t="s">
        <v>295</v>
      </c>
      <c r="BZ6" s="170" t="s">
        <v>3</v>
      </c>
      <c r="CA6" s="170" t="s">
        <v>302</v>
      </c>
      <c r="CB6" s="170" t="s">
        <v>38</v>
      </c>
      <c r="CC6" s="170" t="s">
        <v>162</v>
      </c>
      <c r="CD6" s="170" t="s">
        <v>258</v>
      </c>
      <c r="CE6" s="170" t="s">
        <v>219</v>
      </c>
      <c r="CF6" s="170" t="s">
        <v>131</v>
      </c>
      <c r="CG6" s="170" t="s">
        <v>76</v>
      </c>
      <c r="CH6" s="170" t="s">
        <v>296</v>
      </c>
      <c r="CI6" s="170" t="s">
        <v>295</v>
      </c>
      <c r="CJ6" s="170" t="s">
        <v>3</v>
      </c>
      <c r="CK6" s="170" t="s">
        <v>302</v>
      </c>
      <c r="CL6" s="170" t="s">
        <v>38</v>
      </c>
      <c r="CM6" s="170" t="s">
        <v>162</v>
      </c>
      <c r="CN6" s="170" t="s">
        <v>207</v>
      </c>
      <c r="CO6" s="170" t="s">
        <v>158</v>
      </c>
      <c r="CP6" s="170" t="s">
        <v>106</v>
      </c>
      <c r="CQ6" s="170" t="s">
        <v>94</v>
      </c>
      <c r="CR6" s="170" t="s">
        <v>258</v>
      </c>
      <c r="CS6" s="170" t="s">
        <v>219</v>
      </c>
      <c r="CT6" s="170" t="s">
        <v>61</v>
      </c>
      <c r="CU6" s="170" t="s">
        <v>76</v>
      </c>
      <c r="CV6" s="170" t="s">
        <v>293</v>
      </c>
      <c r="CW6" s="170" t="s">
        <v>180</v>
      </c>
      <c r="CX6" s="170" t="s">
        <v>110</v>
      </c>
      <c r="CY6" s="170" t="s">
        <v>203</v>
      </c>
      <c r="CZ6" s="170" t="s">
        <v>130</v>
      </c>
      <c r="DA6" s="170" t="s">
        <v>11</v>
      </c>
    </row>
    <row r="7" spans="1:105" ht="21" customHeight="1">
      <c r="A7" s="182"/>
      <c r="B7" s="182"/>
      <c r="C7" s="182"/>
      <c r="D7" s="179"/>
      <c r="E7" s="184" t="s">
        <v>76</v>
      </c>
      <c r="F7" s="176">
        <v>4073528.47</v>
      </c>
      <c r="G7" s="176">
        <v>3424439.88</v>
      </c>
      <c r="H7" s="176">
        <v>883692</v>
      </c>
      <c r="I7" s="176">
        <v>182712</v>
      </c>
      <c r="J7" s="176">
        <v>0</v>
      </c>
      <c r="K7" s="176">
        <v>288472.8</v>
      </c>
      <c r="L7" s="176">
        <v>0</v>
      </c>
      <c r="M7" s="191">
        <v>1327383.12</v>
      </c>
      <c r="N7" s="176">
        <v>478699.91</v>
      </c>
      <c r="O7" s="193">
        <v>191480.05</v>
      </c>
      <c r="P7" s="193">
        <v>72000</v>
      </c>
      <c r="Q7" s="176">
        <v>343186.14</v>
      </c>
      <c r="R7" s="176">
        <v>57000</v>
      </c>
      <c r="S7" s="176">
        <v>0</v>
      </c>
      <c r="T7" s="176">
        <v>0</v>
      </c>
      <c r="U7" s="176">
        <v>0</v>
      </c>
      <c r="V7" s="176">
        <v>760</v>
      </c>
      <c r="W7" s="176">
        <v>5320</v>
      </c>
      <c r="X7" s="176">
        <v>9120</v>
      </c>
      <c r="Y7" s="176">
        <v>23940</v>
      </c>
      <c r="Z7" s="176">
        <v>0</v>
      </c>
      <c r="AA7" s="176">
        <v>171000</v>
      </c>
      <c r="AB7" s="176">
        <v>0</v>
      </c>
      <c r="AC7" s="176">
        <v>0</v>
      </c>
      <c r="AD7" s="176">
        <v>0</v>
      </c>
      <c r="AE7" s="176">
        <v>0</v>
      </c>
      <c r="AF7" s="176">
        <v>15200</v>
      </c>
      <c r="AG7" s="176">
        <v>6729.14</v>
      </c>
      <c r="AH7" s="176">
        <v>0</v>
      </c>
      <c r="AI7" s="176">
        <v>0</v>
      </c>
      <c r="AJ7" s="176">
        <v>0</v>
      </c>
      <c r="AK7" s="176">
        <v>0</v>
      </c>
      <c r="AL7" s="176">
        <v>0</v>
      </c>
      <c r="AM7" s="176">
        <v>0</v>
      </c>
      <c r="AN7" s="176">
        <v>0</v>
      </c>
      <c r="AO7" s="176">
        <v>40000</v>
      </c>
      <c r="AP7" s="176">
        <v>0</v>
      </c>
      <c r="AQ7" s="176">
        <v>0</v>
      </c>
      <c r="AR7" s="176">
        <v>14117</v>
      </c>
      <c r="AS7" s="176">
        <v>305902.45</v>
      </c>
      <c r="AT7" s="176">
        <v>0</v>
      </c>
      <c r="AU7" s="176">
        <v>0</v>
      </c>
      <c r="AV7" s="176">
        <v>0</v>
      </c>
      <c r="AW7" s="176">
        <v>0</v>
      </c>
      <c r="AX7" s="176">
        <v>0</v>
      </c>
      <c r="AY7" s="176">
        <v>0</v>
      </c>
      <c r="AZ7" s="176">
        <v>16800</v>
      </c>
      <c r="BA7" s="176">
        <v>0</v>
      </c>
      <c r="BB7" s="176">
        <v>1650</v>
      </c>
      <c r="BC7" s="176">
        <v>0</v>
      </c>
      <c r="BD7" s="176">
        <v>287452.45</v>
      </c>
      <c r="BE7" s="176">
        <v>0</v>
      </c>
      <c r="BF7" s="176">
        <v>0</v>
      </c>
      <c r="BG7" s="176">
        <v>0</v>
      </c>
      <c r="BH7" s="176">
        <v>0</v>
      </c>
      <c r="BI7" s="176">
        <v>0</v>
      </c>
      <c r="BJ7" s="176">
        <v>0</v>
      </c>
      <c r="BK7" s="176">
        <v>0</v>
      </c>
      <c r="BL7" s="176">
        <v>0</v>
      </c>
      <c r="BM7" s="176">
        <v>0</v>
      </c>
      <c r="BN7" s="176">
        <v>0</v>
      </c>
      <c r="BO7" s="176">
        <v>0</v>
      </c>
      <c r="BP7" s="176">
        <v>0</v>
      </c>
      <c r="BQ7" s="176">
        <v>0</v>
      </c>
      <c r="BR7" s="176">
        <v>0</v>
      </c>
      <c r="BS7" s="176">
        <v>0</v>
      </c>
      <c r="BT7" s="176">
        <v>0</v>
      </c>
      <c r="BU7" s="176">
        <v>0</v>
      </c>
      <c r="BV7" s="176">
        <v>0</v>
      </c>
      <c r="BW7" s="176">
        <v>0</v>
      </c>
      <c r="BX7" s="176">
        <v>0</v>
      </c>
      <c r="BY7" s="176">
        <v>0</v>
      </c>
      <c r="BZ7" s="176">
        <v>0</v>
      </c>
      <c r="CA7" s="176">
        <v>0</v>
      </c>
      <c r="CB7" s="176">
        <v>0</v>
      </c>
      <c r="CC7" s="176">
        <v>0</v>
      </c>
      <c r="CD7" s="176">
        <v>0</v>
      </c>
      <c r="CE7" s="176">
        <v>0</v>
      </c>
      <c r="CF7" s="176">
        <v>0</v>
      </c>
      <c r="CG7" s="176">
        <v>0</v>
      </c>
      <c r="CH7" s="176">
        <v>0</v>
      </c>
      <c r="CI7" s="176">
        <v>0</v>
      </c>
      <c r="CJ7" s="176">
        <v>0</v>
      </c>
      <c r="CK7" s="176">
        <v>0</v>
      </c>
      <c r="CL7" s="176">
        <v>0</v>
      </c>
      <c r="CM7" s="176">
        <v>0</v>
      </c>
      <c r="CN7" s="176">
        <v>0</v>
      </c>
      <c r="CO7" s="176">
        <v>0</v>
      </c>
      <c r="CP7" s="176">
        <v>0</v>
      </c>
      <c r="CQ7" s="176">
        <v>0</v>
      </c>
      <c r="CR7" s="176">
        <v>0</v>
      </c>
      <c r="CS7" s="176">
        <v>0</v>
      </c>
      <c r="CT7" s="176">
        <v>0</v>
      </c>
      <c r="CU7" s="176">
        <v>0</v>
      </c>
      <c r="CV7" s="176">
        <v>0</v>
      </c>
      <c r="CW7" s="176">
        <v>0</v>
      </c>
      <c r="CX7" s="176">
        <v>0</v>
      </c>
      <c r="CY7" s="176">
        <v>0</v>
      </c>
      <c r="CZ7" s="176">
        <v>0</v>
      </c>
      <c r="DA7" s="176">
        <v>0</v>
      </c>
    </row>
    <row r="8" spans="1:105" ht="21" customHeight="1">
      <c r="A8" s="182"/>
      <c r="B8" s="182"/>
      <c r="C8" s="182"/>
      <c r="D8" s="179"/>
      <c r="E8" s="184" t="s">
        <v>188</v>
      </c>
      <c r="F8" s="176">
        <v>4073528.47</v>
      </c>
      <c r="G8" s="176">
        <v>3424439.88</v>
      </c>
      <c r="H8" s="176">
        <v>883692</v>
      </c>
      <c r="I8" s="176">
        <v>182712</v>
      </c>
      <c r="J8" s="176">
        <v>0</v>
      </c>
      <c r="K8" s="176">
        <v>288472.8</v>
      </c>
      <c r="L8" s="176">
        <v>0</v>
      </c>
      <c r="M8" s="191">
        <v>1327383.12</v>
      </c>
      <c r="N8" s="176">
        <v>478699.91</v>
      </c>
      <c r="O8" s="193">
        <v>191480.05</v>
      </c>
      <c r="P8" s="193">
        <v>72000</v>
      </c>
      <c r="Q8" s="176">
        <v>343186.14</v>
      </c>
      <c r="R8" s="176">
        <v>57000</v>
      </c>
      <c r="S8" s="176">
        <v>0</v>
      </c>
      <c r="T8" s="176">
        <v>0</v>
      </c>
      <c r="U8" s="176">
        <v>0</v>
      </c>
      <c r="V8" s="176">
        <v>760</v>
      </c>
      <c r="W8" s="176">
        <v>5320</v>
      </c>
      <c r="X8" s="176">
        <v>9120</v>
      </c>
      <c r="Y8" s="176">
        <v>23940</v>
      </c>
      <c r="Z8" s="176">
        <v>0</v>
      </c>
      <c r="AA8" s="176">
        <v>171000</v>
      </c>
      <c r="AB8" s="176">
        <v>0</v>
      </c>
      <c r="AC8" s="176">
        <v>0</v>
      </c>
      <c r="AD8" s="176">
        <v>0</v>
      </c>
      <c r="AE8" s="176">
        <v>0</v>
      </c>
      <c r="AF8" s="176">
        <v>15200</v>
      </c>
      <c r="AG8" s="176">
        <v>6729.14</v>
      </c>
      <c r="AH8" s="176">
        <v>0</v>
      </c>
      <c r="AI8" s="176">
        <v>0</v>
      </c>
      <c r="AJ8" s="176">
        <v>0</v>
      </c>
      <c r="AK8" s="176">
        <v>0</v>
      </c>
      <c r="AL8" s="176">
        <v>0</v>
      </c>
      <c r="AM8" s="176">
        <v>0</v>
      </c>
      <c r="AN8" s="176">
        <v>0</v>
      </c>
      <c r="AO8" s="176">
        <v>40000</v>
      </c>
      <c r="AP8" s="176">
        <v>0</v>
      </c>
      <c r="AQ8" s="176">
        <v>0</v>
      </c>
      <c r="AR8" s="176">
        <v>14117</v>
      </c>
      <c r="AS8" s="176">
        <v>305902.45</v>
      </c>
      <c r="AT8" s="176">
        <v>0</v>
      </c>
      <c r="AU8" s="176">
        <v>0</v>
      </c>
      <c r="AV8" s="176">
        <v>0</v>
      </c>
      <c r="AW8" s="176">
        <v>0</v>
      </c>
      <c r="AX8" s="176">
        <v>0</v>
      </c>
      <c r="AY8" s="176">
        <v>0</v>
      </c>
      <c r="AZ8" s="176">
        <v>16800</v>
      </c>
      <c r="BA8" s="176">
        <v>0</v>
      </c>
      <c r="BB8" s="176">
        <v>1650</v>
      </c>
      <c r="BC8" s="176">
        <v>0</v>
      </c>
      <c r="BD8" s="176">
        <v>287452.45</v>
      </c>
      <c r="BE8" s="176">
        <v>0</v>
      </c>
      <c r="BF8" s="176">
        <v>0</v>
      </c>
      <c r="BG8" s="176">
        <v>0</v>
      </c>
      <c r="BH8" s="176">
        <v>0</v>
      </c>
      <c r="BI8" s="176">
        <v>0</v>
      </c>
      <c r="BJ8" s="176">
        <v>0</v>
      </c>
      <c r="BK8" s="176">
        <v>0</v>
      </c>
      <c r="BL8" s="176">
        <v>0</v>
      </c>
      <c r="BM8" s="176">
        <v>0</v>
      </c>
      <c r="BN8" s="176">
        <v>0</v>
      </c>
      <c r="BO8" s="176">
        <v>0</v>
      </c>
      <c r="BP8" s="176">
        <v>0</v>
      </c>
      <c r="BQ8" s="176">
        <v>0</v>
      </c>
      <c r="BR8" s="176">
        <v>0</v>
      </c>
      <c r="BS8" s="176">
        <v>0</v>
      </c>
      <c r="BT8" s="176">
        <v>0</v>
      </c>
      <c r="BU8" s="176">
        <v>0</v>
      </c>
      <c r="BV8" s="176">
        <v>0</v>
      </c>
      <c r="BW8" s="176">
        <v>0</v>
      </c>
      <c r="BX8" s="176">
        <v>0</v>
      </c>
      <c r="BY8" s="176">
        <v>0</v>
      </c>
      <c r="BZ8" s="176">
        <v>0</v>
      </c>
      <c r="CA8" s="176">
        <v>0</v>
      </c>
      <c r="CB8" s="176">
        <v>0</v>
      </c>
      <c r="CC8" s="176">
        <v>0</v>
      </c>
      <c r="CD8" s="176">
        <v>0</v>
      </c>
      <c r="CE8" s="176">
        <v>0</v>
      </c>
      <c r="CF8" s="176">
        <v>0</v>
      </c>
      <c r="CG8" s="176">
        <v>0</v>
      </c>
      <c r="CH8" s="176">
        <v>0</v>
      </c>
      <c r="CI8" s="176">
        <v>0</v>
      </c>
      <c r="CJ8" s="176">
        <v>0</v>
      </c>
      <c r="CK8" s="176">
        <v>0</v>
      </c>
      <c r="CL8" s="176">
        <v>0</v>
      </c>
      <c r="CM8" s="176">
        <v>0</v>
      </c>
      <c r="CN8" s="176">
        <v>0</v>
      </c>
      <c r="CO8" s="176">
        <v>0</v>
      </c>
      <c r="CP8" s="176">
        <v>0</v>
      </c>
      <c r="CQ8" s="176">
        <v>0</v>
      </c>
      <c r="CR8" s="176">
        <v>0</v>
      </c>
      <c r="CS8" s="176">
        <v>0</v>
      </c>
      <c r="CT8" s="176">
        <v>0</v>
      </c>
      <c r="CU8" s="176">
        <v>0</v>
      </c>
      <c r="CV8" s="176">
        <v>0</v>
      </c>
      <c r="CW8" s="176">
        <v>0</v>
      </c>
      <c r="CX8" s="176">
        <v>0</v>
      </c>
      <c r="CY8" s="176">
        <v>0</v>
      </c>
      <c r="CZ8" s="176">
        <v>0</v>
      </c>
      <c r="DA8" s="176">
        <v>0</v>
      </c>
    </row>
    <row r="9" spans="1:105" ht="21" customHeight="1">
      <c r="A9" s="182"/>
      <c r="B9" s="182"/>
      <c r="C9" s="182"/>
      <c r="D9" s="179"/>
      <c r="E9" s="184" t="s">
        <v>58</v>
      </c>
      <c r="F9" s="176">
        <v>4073528.47</v>
      </c>
      <c r="G9" s="176">
        <v>3424439.88</v>
      </c>
      <c r="H9" s="176">
        <v>883692</v>
      </c>
      <c r="I9" s="176">
        <v>182712</v>
      </c>
      <c r="J9" s="176">
        <v>0</v>
      </c>
      <c r="K9" s="176">
        <v>288472.8</v>
      </c>
      <c r="L9" s="176">
        <v>0</v>
      </c>
      <c r="M9" s="191">
        <v>1327383.12</v>
      </c>
      <c r="N9" s="176">
        <v>478699.91</v>
      </c>
      <c r="O9" s="193">
        <v>191480.05</v>
      </c>
      <c r="P9" s="193">
        <v>72000</v>
      </c>
      <c r="Q9" s="176">
        <v>343186.14</v>
      </c>
      <c r="R9" s="176">
        <v>57000</v>
      </c>
      <c r="S9" s="176">
        <v>0</v>
      </c>
      <c r="T9" s="176">
        <v>0</v>
      </c>
      <c r="U9" s="176">
        <v>0</v>
      </c>
      <c r="V9" s="176">
        <v>760</v>
      </c>
      <c r="W9" s="176">
        <v>5320</v>
      </c>
      <c r="X9" s="176">
        <v>9120</v>
      </c>
      <c r="Y9" s="176">
        <v>23940</v>
      </c>
      <c r="Z9" s="176">
        <v>0</v>
      </c>
      <c r="AA9" s="176">
        <v>171000</v>
      </c>
      <c r="AB9" s="176">
        <v>0</v>
      </c>
      <c r="AC9" s="176">
        <v>0</v>
      </c>
      <c r="AD9" s="176">
        <v>0</v>
      </c>
      <c r="AE9" s="176">
        <v>0</v>
      </c>
      <c r="AF9" s="176">
        <v>15200</v>
      </c>
      <c r="AG9" s="176">
        <v>6729.14</v>
      </c>
      <c r="AH9" s="176">
        <v>0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  <c r="AO9" s="176">
        <v>40000</v>
      </c>
      <c r="AP9" s="176">
        <v>0</v>
      </c>
      <c r="AQ9" s="176">
        <v>0</v>
      </c>
      <c r="AR9" s="176">
        <v>14117</v>
      </c>
      <c r="AS9" s="176">
        <v>305902.45</v>
      </c>
      <c r="AT9" s="176">
        <v>0</v>
      </c>
      <c r="AU9" s="176">
        <v>0</v>
      </c>
      <c r="AV9" s="176">
        <v>0</v>
      </c>
      <c r="AW9" s="176">
        <v>0</v>
      </c>
      <c r="AX9" s="176">
        <v>0</v>
      </c>
      <c r="AY9" s="176">
        <v>0</v>
      </c>
      <c r="AZ9" s="176">
        <v>16800</v>
      </c>
      <c r="BA9" s="176">
        <v>0</v>
      </c>
      <c r="BB9" s="176">
        <v>1650</v>
      </c>
      <c r="BC9" s="176">
        <v>0</v>
      </c>
      <c r="BD9" s="176">
        <v>287452.45</v>
      </c>
      <c r="BE9" s="176">
        <v>0</v>
      </c>
      <c r="BF9" s="176">
        <v>0</v>
      </c>
      <c r="BG9" s="176">
        <v>0</v>
      </c>
      <c r="BH9" s="176">
        <v>0</v>
      </c>
      <c r="BI9" s="176">
        <v>0</v>
      </c>
      <c r="BJ9" s="176">
        <v>0</v>
      </c>
      <c r="BK9" s="176">
        <v>0</v>
      </c>
      <c r="BL9" s="176">
        <v>0</v>
      </c>
      <c r="BM9" s="176">
        <v>0</v>
      </c>
      <c r="BN9" s="176">
        <v>0</v>
      </c>
      <c r="BO9" s="176">
        <v>0</v>
      </c>
      <c r="BP9" s="176">
        <v>0</v>
      </c>
      <c r="BQ9" s="176">
        <v>0</v>
      </c>
      <c r="BR9" s="176">
        <v>0</v>
      </c>
      <c r="BS9" s="176">
        <v>0</v>
      </c>
      <c r="BT9" s="176">
        <v>0</v>
      </c>
      <c r="BU9" s="176">
        <v>0</v>
      </c>
      <c r="BV9" s="176">
        <v>0</v>
      </c>
      <c r="BW9" s="176">
        <v>0</v>
      </c>
      <c r="BX9" s="176">
        <v>0</v>
      </c>
      <c r="BY9" s="176">
        <v>0</v>
      </c>
      <c r="BZ9" s="176">
        <v>0</v>
      </c>
      <c r="CA9" s="176">
        <v>0</v>
      </c>
      <c r="CB9" s="176">
        <v>0</v>
      </c>
      <c r="CC9" s="176">
        <v>0</v>
      </c>
      <c r="CD9" s="176">
        <v>0</v>
      </c>
      <c r="CE9" s="176">
        <v>0</v>
      </c>
      <c r="CF9" s="176">
        <v>0</v>
      </c>
      <c r="CG9" s="176">
        <v>0</v>
      </c>
      <c r="CH9" s="176">
        <v>0</v>
      </c>
      <c r="CI9" s="176">
        <v>0</v>
      </c>
      <c r="CJ9" s="176">
        <v>0</v>
      </c>
      <c r="CK9" s="176">
        <v>0</v>
      </c>
      <c r="CL9" s="176">
        <v>0</v>
      </c>
      <c r="CM9" s="176">
        <v>0</v>
      </c>
      <c r="CN9" s="176">
        <v>0</v>
      </c>
      <c r="CO9" s="176">
        <v>0</v>
      </c>
      <c r="CP9" s="176">
        <v>0</v>
      </c>
      <c r="CQ9" s="176">
        <v>0</v>
      </c>
      <c r="CR9" s="176">
        <v>0</v>
      </c>
      <c r="CS9" s="176">
        <v>0</v>
      </c>
      <c r="CT9" s="176">
        <v>0</v>
      </c>
      <c r="CU9" s="176">
        <v>0</v>
      </c>
      <c r="CV9" s="176">
        <v>0</v>
      </c>
      <c r="CW9" s="176">
        <v>0</v>
      </c>
      <c r="CX9" s="176">
        <v>0</v>
      </c>
      <c r="CY9" s="176">
        <v>0</v>
      </c>
      <c r="CZ9" s="176">
        <v>0</v>
      </c>
      <c r="DA9" s="176">
        <v>0</v>
      </c>
    </row>
    <row r="10" spans="1:109" ht="21" customHeight="1">
      <c r="A10" s="182" t="s">
        <v>79</v>
      </c>
      <c r="B10" s="182" t="s">
        <v>242</v>
      </c>
      <c r="C10" s="182" t="s">
        <v>242</v>
      </c>
      <c r="D10" s="179" t="s">
        <v>47</v>
      </c>
      <c r="E10" s="184" t="s">
        <v>78</v>
      </c>
      <c r="F10" s="176">
        <v>478699.91</v>
      </c>
      <c r="G10" s="176">
        <v>478699.91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91">
        <v>0</v>
      </c>
      <c r="N10" s="176">
        <v>478699.91</v>
      </c>
      <c r="O10" s="193">
        <v>0</v>
      </c>
      <c r="P10" s="193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</v>
      </c>
      <c r="AQ10" s="176">
        <v>0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76">
        <v>0</v>
      </c>
      <c r="BF10" s="176">
        <v>0</v>
      </c>
      <c r="BG10" s="176">
        <v>0</v>
      </c>
      <c r="BH10" s="176">
        <v>0</v>
      </c>
      <c r="BI10" s="176">
        <v>0</v>
      </c>
      <c r="BJ10" s="176">
        <v>0</v>
      </c>
      <c r="BK10" s="176">
        <v>0</v>
      </c>
      <c r="BL10" s="176">
        <v>0</v>
      </c>
      <c r="BM10" s="176">
        <v>0</v>
      </c>
      <c r="BN10" s="176">
        <v>0</v>
      </c>
      <c r="BO10" s="176">
        <v>0</v>
      </c>
      <c r="BP10" s="176">
        <v>0</v>
      </c>
      <c r="BQ10" s="176">
        <v>0</v>
      </c>
      <c r="BR10" s="176">
        <v>0</v>
      </c>
      <c r="BS10" s="176">
        <v>0</v>
      </c>
      <c r="BT10" s="176">
        <v>0</v>
      </c>
      <c r="BU10" s="176">
        <v>0</v>
      </c>
      <c r="BV10" s="176">
        <v>0</v>
      </c>
      <c r="BW10" s="176">
        <v>0</v>
      </c>
      <c r="BX10" s="176">
        <v>0</v>
      </c>
      <c r="BY10" s="176">
        <v>0</v>
      </c>
      <c r="BZ10" s="176">
        <v>0</v>
      </c>
      <c r="CA10" s="176">
        <v>0</v>
      </c>
      <c r="CB10" s="176">
        <v>0</v>
      </c>
      <c r="CC10" s="176">
        <v>0</v>
      </c>
      <c r="CD10" s="176">
        <v>0</v>
      </c>
      <c r="CE10" s="176">
        <v>0</v>
      </c>
      <c r="CF10" s="176">
        <v>0</v>
      </c>
      <c r="CG10" s="176">
        <v>0</v>
      </c>
      <c r="CH10" s="176">
        <v>0</v>
      </c>
      <c r="CI10" s="176">
        <v>0</v>
      </c>
      <c r="CJ10" s="176">
        <v>0</v>
      </c>
      <c r="CK10" s="176">
        <v>0</v>
      </c>
      <c r="CL10" s="176">
        <v>0</v>
      </c>
      <c r="CM10" s="176">
        <v>0</v>
      </c>
      <c r="CN10" s="176">
        <v>0</v>
      </c>
      <c r="CO10" s="176">
        <v>0</v>
      </c>
      <c r="CP10" s="176">
        <v>0</v>
      </c>
      <c r="CQ10" s="176">
        <v>0</v>
      </c>
      <c r="CR10" s="176">
        <v>0</v>
      </c>
      <c r="CS10" s="176">
        <v>0</v>
      </c>
      <c r="CT10" s="176">
        <v>0</v>
      </c>
      <c r="CU10" s="176">
        <v>0</v>
      </c>
      <c r="CV10" s="176">
        <v>0</v>
      </c>
      <c r="CW10" s="176">
        <v>0</v>
      </c>
      <c r="CX10" s="176">
        <v>0</v>
      </c>
      <c r="CY10" s="176">
        <v>0</v>
      </c>
      <c r="CZ10" s="176">
        <v>0</v>
      </c>
      <c r="DA10" s="176">
        <v>0</v>
      </c>
      <c r="DE10" s="26"/>
    </row>
    <row r="11" spans="1:105" ht="21" customHeight="1">
      <c r="A11" s="182" t="s">
        <v>79</v>
      </c>
      <c r="B11" s="182" t="s">
        <v>242</v>
      </c>
      <c r="C11" s="182" t="s">
        <v>168</v>
      </c>
      <c r="D11" s="179" t="s">
        <v>47</v>
      </c>
      <c r="E11" s="184" t="s">
        <v>116</v>
      </c>
      <c r="F11" s="176">
        <v>191480.05</v>
      </c>
      <c r="G11" s="176">
        <v>191480.05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91">
        <v>0</v>
      </c>
      <c r="N11" s="176">
        <v>0</v>
      </c>
      <c r="O11" s="193">
        <v>191480.05</v>
      </c>
      <c r="P11" s="193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76">
        <v>0</v>
      </c>
      <c r="AR11" s="176">
        <v>0</v>
      </c>
      <c r="AS11" s="176">
        <v>0</v>
      </c>
      <c r="AT11" s="176">
        <v>0</v>
      </c>
      <c r="AU11" s="176">
        <v>0</v>
      </c>
      <c r="AV11" s="176">
        <v>0</v>
      </c>
      <c r="AW11" s="176">
        <v>0</v>
      </c>
      <c r="AX11" s="176">
        <v>0</v>
      </c>
      <c r="AY11" s="176">
        <v>0</v>
      </c>
      <c r="AZ11" s="176">
        <v>0</v>
      </c>
      <c r="BA11" s="176">
        <v>0</v>
      </c>
      <c r="BB11" s="176">
        <v>0</v>
      </c>
      <c r="BC11" s="176">
        <v>0</v>
      </c>
      <c r="BD11" s="176">
        <v>0</v>
      </c>
      <c r="BE11" s="176">
        <v>0</v>
      </c>
      <c r="BF11" s="176">
        <v>0</v>
      </c>
      <c r="BG11" s="176">
        <v>0</v>
      </c>
      <c r="BH11" s="176">
        <v>0</v>
      </c>
      <c r="BI11" s="176">
        <v>0</v>
      </c>
      <c r="BJ11" s="176">
        <v>0</v>
      </c>
      <c r="BK11" s="176">
        <v>0</v>
      </c>
      <c r="BL11" s="176">
        <v>0</v>
      </c>
      <c r="BM11" s="176">
        <v>0</v>
      </c>
      <c r="BN11" s="176">
        <v>0</v>
      </c>
      <c r="BO11" s="176">
        <v>0</v>
      </c>
      <c r="BP11" s="176">
        <v>0</v>
      </c>
      <c r="BQ11" s="176">
        <v>0</v>
      </c>
      <c r="BR11" s="176">
        <v>0</v>
      </c>
      <c r="BS11" s="176">
        <v>0</v>
      </c>
      <c r="BT11" s="176">
        <v>0</v>
      </c>
      <c r="BU11" s="176">
        <v>0</v>
      </c>
      <c r="BV11" s="176">
        <v>0</v>
      </c>
      <c r="BW11" s="176">
        <v>0</v>
      </c>
      <c r="BX11" s="176">
        <v>0</v>
      </c>
      <c r="BY11" s="176">
        <v>0</v>
      </c>
      <c r="BZ11" s="176">
        <v>0</v>
      </c>
      <c r="CA11" s="176">
        <v>0</v>
      </c>
      <c r="CB11" s="176">
        <v>0</v>
      </c>
      <c r="CC11" s="176">
        <v>0</v>
      </c>
      <c r="CD11" s="176">
        <v>0</v>
      </c>
      <c r="CE11" s="176">
        <v>0</v>
      </c>
      <c r="CF11" s="176">
        <v>0</v>
      </c>
      <c r="CG11" s="176">
        <v>0</v>
      </c>
      <c r="CH11" s="176">
        <v>0</v>
      </c>
      <c r="CI11" s="176">
        <v>0</v>
      </c>
      <c r="CJ11" s="176">
        <v>0</v>
      </c>
      <c r="CK11" s="176">
        <v>0</v>
      </c>
      <c r="CL11" s="176">
        <v>0</v>
      </c>
      <c r="CM11" s="176">
        <v>0</v>
      </c>
      <c r="CN11" s="176">
        <v>0</v>
      </c>
      <c r="CO11" s="176">
        <v>0</v>
      </c>
      <c r="CP11" s="176">
        <v>0</v>
      </c>
      <c r="CQ11" s="176">
        <v>0</v>
      </c>
      <c r="CR11" s="176">
        <v>0</v>
      </c>
      <c r="CS11" s="176">
        <v>0</v>
      </c>
      <c r="CT11" s="176">
        <v>0</v>
      </c>
      <c r="CU11" s="176">
        <v>0</v>
      </c>
      <c r="CV11" s="176">
        <v>0</v>
      </c>
      <c r="CW11" s="176">
        <v>0</v>
      </c>
      <c r="CX11" s="176">
        <v>0</v>
      </c>
      <c r="CY11" s="176">
        <v>0</v>
      </c>
      <c r="CZ11" s="176">
        <v>0</v>
      </c>
      <c r="DA11" s="176">
        <v>0</v>
      </c>
    </row>
    <row r="12" spans="1:105" ht="21" customHeight="1">
      <c r="A12" s="182" t="s">
        <v>140</v>
      </c>
      <c r="B12" s="182" t="s">
        <v>192</v>
      </c>
      <c r="C12" s="182" t="s">
        <v>170</v>
      </c>
      <c r="D12" s="179" t="s">
        <v>47</v>
      </c>
      <c r="E12" s="184" t="s">
        <v>46</v>
      </c>
      <c r="F12" s="176">
        <v>169484.02</v>
      </c>
      <c r="G12" s="176">
        <v>169484.02</v>
      </c>
      <c r="H12" s="176">
        <v>0</v>
      </c>
      <c r="I12" s="176">
        <v>0</v>
      </c>
      <c r="J12" s="176">
        <v>0</v>
      </c>
      <c r="K12" s="176">
        <v>169484.02</v>
      </c>
      <c r="L12" s="176">
        <v>0</v>
      </c>
      <c r="M12" s="191">
        <v>0</v>
      </c>
      <c r="N12" s="176">
        <v>0</v>
      </c>
      <c r="O12" s="193">
        <v>0</v>
      </c>
      <c r="P12" s="193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176">
        <v>0</v>
      </c>
      <c r="AJ12" s="176">
        <v>0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176">
        <v>0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0</v>
      </c>
      <c r="BB12" s="176">
        <v>0</v>
      </c>
      <c r="BC12" s="176">
        <v>0</v>
      </c>
      <c r="BD12" s="176">
        <v>0</v>
      </c>
      <c r="BE12" s="176">
        <v>0</v>
      </c>
      <c r="BF12" s="176">
        <v>0</v>
      </c>
      <c r="BG12" s="176">
        <v>0</v>
      </c>
      <c r="BH12" s="176">
        <v>0</v>
      </c>
      <c r="BI12" s="176">
        <v>0</v>
      </c>
      <c r="BJ12" s="176">
        <v>0</v>
      </c>
      <c r="BK12" s="176">
        <v>0</v>
      </c>
      <c r="BL12" s="176">
        <v>0</v>
      </c>
      <c r="BM12" s="176">
        <v>0</v>
      </c>
      <c r="BN12" s="176">
        <v>0</v>
      </c>
      <c r="BO12" s="176">
        <v>0</v>
      </c>
      <c r="BP12" s="176">
        <v>0</v>
      </c>
      <c r="BQ12" s="176">
        <v>0</v>
      </c>
      <c r="BR12" s="176">
        <v>0</v>
      </c>
      <c r="BS12" s="176">
        <v>0</v>
      </c>
      <c r="BT12" s="176">
        <v>0</v>
      </c>
      <c r="BU12" s="176">
        <v>0</v>
      </c>
      <c r="BV12" s="176">
        <v>0</v>
      </c>
      <c r="BW12" s="176">
        <v>0</v>
      </c>
      <c r="BX12" s="176">
        <v>0</v>
      </c>
      <c r="BY12" s="176">
        <v>0</v>
      </c>
      <c r="BZ12" s="176">
        <v>0</v>
      </c>
      <c r="CA12" s="176">
        <v>0</v>
      </c>
      <c r="CB12" s="176">
        <v>0</v>
      </c>
      <c r="CC12" s="176">
        <v>0</v>
      </c>
      <c r="CD12" s="176">
        <v>0</v>
      </c>
      <c r="CE12" s="176">
        <v>0</v>
      </c>
      <c r="CF12" s="176">
        <v>0</v>
      </c>
      <c r="CG12" s="176">
        <v>0</v>
      </c>
      <c r="CH12" s="176">
        <v>0</v>
      </c>
      <c r="CI12" s="176">
        <v>0</v>
      </c>
      <c r="CJ12" s="176">
        <v>0</v>
      </c>
      <c r="CK12" s="176">
        <v>0</v>
      </c>
      <c r="CL12" s="176">
        <v>0</v>
      </c>
      <c r="CM12" s="176">
        <v>0</v>
      </c>
      <c r="CN12" s="176">
        <v>0</v>
      </c>
      <c r="CO12" s="176">
        <v>0</v>
      </c>
      <c r="CP12" s="176">
        <v>0</v>
      </c>
      <c r="CQ12" s="176">
        <v>0</v>
      </c>
      <c r="CR12" s="176">
        <v>0</v>
      </c>
      <c r="CS12" s="176">
        <v>0</v>
      </c>
      <c r="CT12" s="176">
        <v>0</v>
      </c>
      <c r="CU12" s="176">
        <v>0</v>
      </c>
      <c r="CV12" s="176">
        <v>0</v>
      </c>
      <c r="CW12" s="176">
        <v>0</v>
      </c>
      <c r="CX12" s="176">
        <v>0</v>
      </c>
      <c r="CY12" s="176">
        <v>0</v>
      </c>
      <c r="CZ12" s="176">
        <v>0</v>
      </c>
      <c r="DA12" s="176">
        <v>0</v>
      </c>
    </row>
    <row r="13" spans="1:105" ht="21" customHeight="1">
      <c r="A13" s="182" t="s">
        <v>140</v>
      </c>
      <c r="B13" s="182" t="s">
        <v>192</v>
      </c>
      <c r="C13" s="182" t="s">
        <v>89</v>
      </c>
      <c r="D13" s="179" t="s">
        <v>47</v>
      </c>
      <c r="E13" s="184" t="s">
        <v>249</v>
      </c>
      <c r="F13" s="176">
        <v>45244.32</v>
      </c>
      <c r="G13" s="176">
        <v>45244.32</v>
      </c>
      <c r="H13" s="176">
        <v>0</v>
      </c>
      <c r="I13" s="176">
        <v>0</v>
      </c>
      <c r="J13" s="176">
        <v>0</v>
      </c>
      <c r="K13" s="176">
        <v>45244.32</v>
      </c>
      <c r="L13" s="176">
        <v>0</v>
      </c>
      <c r="M13" s="191">
        <v>0</v>
      </c>
      <c r="N13" s="176">
        <v>0</v>
      </c>
      <c r="O13" s="193">
        <v>0</v>
      </c>
      <c r="P13" s="193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0</v>
      </c>
      <c r="AS13" s="176">
        <v>0</v>
      </c>
      <c r="AT13" s="176">
        <v>0</v>
      </c>
      <c r="AU13" s="176">
        <v>0</v>
      </c>
      <c r="AV13" s="176">
        <v>0</v>
      </c>
      <c r="AW13" s="176">
        <v>0</v>
      </c>
      <c r="AX13" s="176">
        <v>0</v>
      </c>
      <c r="AY13" s="176">
        <v>0</v>
      </c>
      <c r="AZ13" s="176">
        <v>0</v>
      </c>
      <c r="BA13" s="176">
        <v>0</v>
      </c>
      <c r="BB13" s="176">
        <v>0</v>
      </c>
      <c r="BC13" s="176">
        <v>0</v>
      </c>
      <c r="BD13" s="176">
        <v>0</v>
      </c>
      <c r="BE13" s="176">
        <v>0</v>
      </c>
      <c r="BF13" s="176">
        <v>0</v>
      </c>
      <c r="BG13" s="176">
        <v>0</v>
      </c>
      <c r="BH13" s="176">
        <v>0</v>
      </c>
      <c r="BI13" s="176">
        <v>0</v>
      </c>
      <c r="BJ13" s="176">
        <v>0</v>
      </c>
      <c r="BK13" s="176">
        <v>0</v>
      </c>
      <c r="BL13" s="176">
        <v>0</v>
      </c>
      <c r="BM13" s="176">
        <v>0</v>
      </c>
      <c r="BN13" s="176">
        <v>0</v>
      </c>
      <c r="BO13" s="176">
        <v>0</v>
      </c>
      <c r="BP13" s="176">
        <v>0</v>
      </c>
      <c r="BQ13" s="176">
        <v>0</v>
      </c>
      <c r="BR13" s="176">
        <v>0</v>
      </c>
      <c r="BS13" s="176">
        <v>0</v>
      </c>
      <c r="BT13" s="176">
        <v>0</v>
      </c>
      <c r="BU13" s="176">
        <v>0</v>
      </c>
      <c r="BV13" s="176">
        <v>0</v>
      </c>
      <c r="BW13" s="176">
        <v>0</v>
      </c>
      <c r="BX13" s="176">
        <v>0</v>
      </c>
      <c r="BY13" s="176">
        <v>0</v>
      </c>
      <c r="BZ13" s="176">
        <v>0</v>
      </c>
      <c r="CA13" s="176">
        <v>0</v>
      </c>
      <c r="CB13" s="176">
        <v>0</v>
      </c>
      <c r="CC13" s="176">
        <v>0</v>
      </c>
      <c r="CD13" s="176">
        <v>0</v>
      </c>
      <c r="CE13" s="176">
        <v>0</v>
      </c>
      <c r="CF13" s="176">
        <v>0</v>
      </c>
      <c r="CG13" s="176">
        <v>0</v>
      </c>
      <c r="CH13" s="176">
        <v>0</v>
      </c>
      <c r="CI13" s="176">
        <v>0</v>
      </c>
      <c r="CJ13" s="176">
        <v>0</v>
      </c>
      <c r="CK13" s="176">
        <v>0</v>
      </c>
      <c r="CL13" s="176">
        <v>0</v>
      </c>
      <c r="CM13" s="176">
        <v>0</v>
      </c>
      <c r="CN13" s="176">
        <v>0</v>
      </c>
      <c r="CO13" s="176">
        <v>0</v>
      </c>
      <c r="CP13" s="176">
        <v>0</v>
      </c>
      <c r="CQ13" s="176">
        <v>0</v>
      </c>
      <c r="CR13" s="176">
        <v>0</v>
      </c>
      <c r="CS13" s="176">
        <v>0</v>
      </c>
      <c r="CT13" s="176">
        <v>0</v>
      </c>
      <c r="CU13" s="176">
        <v>0</v>
      </c>
      <c r="CV13" s="176">
        <v>0</v>
      </c>
      <c r="CW13" s="176">
        <v>0</v>
      </c>
      <c r="CX13" s="176">
        <v>0</v>
      </c>
      <c r="CY13" s="176">
        <v>0</v>
      </c>
      <c r="CZ13" s="176">
        <v>0</v>
      </c>
      <c r="DA13" s="176">
        <v>0</v>
      </c>
    </row>
    <row r="14" spans="1:105" ht="21" customHeight="1">
      <c r="A14" s="182" t="s">
        <v>292</v>
      </c>
      <c r="B14" s="182" t="s">
        <v>242</v>
      </c>
      <c r="C14" s="182" t="s">
        <v>242</v>
      </c>
      <c r="D14" s="179" t="s">
        <v>47</v>
      </c>
      <c r="E14" s="184" t="s">
        <v>259</v>
      </c>
      <c r="F14" s="176">
        <v>2901167.72</v>
      </c>
      <c r="G14" s="176">
        <v>2539531.58</v>
      </c>
      <c r="H14" s="176">
        <v>883692</v>
      </c>
      <c r="I14" s="176">
        <v>182712</v>
      </c>
      <c r="J14" s="176">
        <v>0</v>
      </c>
      <c r="K14" s="176">
        <v>73744.46</v>
      </c>
      <c r="L14" s="176">
        <v>0</v>
      </c>
      <c r="M14" s="191">
        <v>1327383.12</v>
      </c>
      <c r="N14" s="176">
        <v>0</v>
      </c>
      <c r="O14" s="193">
        <v>0</v>
      </c>
      <c r="P14" s="193">
        <v>72000</v>
      </c>
      <c r="Q14" s="176">
        <v>343186.14</v>
      </c>
      <c r="R14" s="176">
        <v>57000</v>
      </c>
      <c r="S14" s="176">
        <v>0</v>
      </c>
      <c r="T14" s="176">
        <v>0</v>
      </c>
      <c r="U14" s="176">
        <v>0</v>
      </c>
      <c r="V14" s="176">
        <v>760</v>
      </c>
      <c r="W14" s="176">
        <v>5320</v>
      </c>
      <c r="X14" s="176">
        <v>9120</v>
      </c>
      <c r="Y14" s="176">
        <v>23940</v>
      </c>
      <c r="Z14" s="176">
        <v>0</v>
      </c>
      <c r="AA14" s="176">
        <v>171000</v>
      </c>
      <c r="AB14" s="176">
        <v>0</v>
      </c>
      <c r="AC14" s="176">
        <v>0</v>
      </c>
      <c r="AD14" s="176">
        <v>0</v>
      </c>
      <c r="AE14" s="176">
        <v>0</v>
      </c>
      <c r="AF14" s="176">
        <v>15200</v>
      </c>
      <c r="AG14" s="176">
        <v>6729.14</v>
      </c>
      <c r="AH14" s="176">
        <v>0</v>
      </c>
      <c r="AI14" s="176">
        <v>0</v>
      </c>
      <c r="AJ14" s="176">
        <v>0</v>
      </c>
      <c r="AK14" s="176">
        <v>0</v>
      </c>
      <c r="AL14" s="176">
        <v>0</v>
      </c>
      <c r="AM14" s="176">
        <v>0</v>
      </c>
      <c r="AN14" s="176">
        <v>0</v>
      </c>
      <c r="AO14" s="176">
        <v>40000</v>
      </c>
      <c r="AP14" s="176">
        <v>0</v>
      </c>
      <c r="AQ14" s="176">
        <v>0</v>
      </c>
      <c r="AR14" s="176">
        <v>14117</v>
      </c>
      <c r="AS14" s="176">
        <v>18450</v>
      </c>
      <c r="AT14" s="176">
        <v>0</v>
      </c>
      <c r="AU14" s="176">
        <v>0</v>
      </c>
      <c r="AV14" s="176">
        <v>0</v>
      </c>
      <c r="AW14" s="176">
        <v>0</v>
      </c>
      <c r="AX14" s="176">
        <v>0</v>
      </c>
      <c r="AY14" s="176">
        <v>0</v>
      </c>
      <c r="AZ14" s="176">
        <v>16800</v>
      </c>
      <c r="BA14" s="176">
        <v>0</v>
      </c>
      <c r="BB14" s="176">
        <v>1650</v>
      </c>
      <c r="BC14" s="176">
        <v>0</v>
      </c>
      <c r="BD14" s="176">
        <v>0</v>
      </c>
      <c r="BE14" s="176">
        <v>0</v>
      </c>
      <c r="BF14" s="176">
        <v>0</v>
      </c>
      <c r="BG14" s="176">
        <v>0</v>
      </c>
      <c r="BH14" s="176">
        <v>0</v>
      </c>
      <c r="BI14" s="176">
        <v>0</v>
      </c>
      <c r="BJ14" s="176">
        <v>0</v>
      </c>
      <c r="BK14" s="176">
        <v>0</v>
      </c>
      <c r="BL14" s="176">
        <v>0</v>
      </c>
      <c r="BM14" s="176">
        <v>0</v>
      </c>
      <c r="BN14" s="176">
        <v>0</v>
      </c>
      <c r="BO14" s="176">
        <v>0</v>
      </c>
      <c r="BP14" s="176">
        <v>0</v>
      </c>
      <c r="BQ14" s="176">
        <v>0</v>
      </c>
      <c r="BR14" s="176">
        <v>0</v>
      </c>
      <c r="BS14" s="176">
        <v>0</v>
      </c>
      <c r="BT14" s="176">
        <v>0</v>
      </c>
      <c r="BU14" s="176">
        <v>0</v>
      </c>
      <c r="BV14" s="176">
        <v>0</v>
      </c>
      <c r="BW14" s="176">
        <v>0</v>
      </c>
      <c r="BX14" s="176">
        <v>0</v>
      </c>
      <c r="BY14" s="176">
        <v>0</v>
      </c>
      <c r="BZ14" s="176">
        <v>0</v>
      </c>
      <c r="CA14" s="176">
        <v>0</v>
      </c>
      <c r="CB14" s="176">
        <v>0</v>
      </c>
      <c r="CC14" s="176">
        <v>0</v>
      </c>
      <c r="CD14" s="176">
        <v>0</v>
      </c>
      <c r="CE14" s="176">
        <v>0</v>
      </c>
      <c r="CF14" s="176">
        <v>0</v>
      </c>
      <c r="CG14" s="176">
        <v>0</v>
      </c>
      <c r="CH14" s="176">
        <v>0</v>
      </c>
      <c r="CI14" s="176">
        <v>0</v>
      </c>
      <c r="CJ14" s="176">
        <v>0</v>
      </c>
      <c r="CK14" s="176">
        <v>0</v>
      </c>
      <c r="CL14" s="176">
        <v>0</v>
      </c>
      <c r="CM14" s="176">
        <v>0</v>
      </c>
      <c r="CN14" s="176">
        <v>0</v>
      </c>
      <c r="CO14" s="176">
        <v>0</v>
      </c>
      <c r="CP14" s="176">
        <v>0</v>
      </c>
      <c r="CQ14" s="176">
        <v>0</v>
      </c>
      <c r="CR14" s="176">
        <v>0</v>
      </c>
      <c r="CS14" s="176">
        <v>0</v>
      </c>
      <c r="CT14" s="176">
        <v>0</v>
      </c>
      <c r="CU14" s="176">
        <v>0</v>
      </c>
      <c r="CV14" s="176">
        <v>0</v>
      </c>
      <c r="CW14" s="176">
        <v>0</v>
      </c>
      <c r="CX14" s="176">
        <v>0</v>
      </c>
      <c r="CY14" s="176">
        <v>0</v>
      </c>
      <c r="CZ14" s="176">
        <v>0</v>
      </c>
      <c r="DA14" s="176">
        <v>0</v>
      </c>
    </row>
    <row r="15" spans="1:105" ht="21" customHeight="1">
      <c r="A15" s="182" t="s">
        <v>124</v>
      </c>
      <c r="B15" s="182" t="s">
        <v>170</v>
      </c>
      <c r="C15" s="182" t="s">
        <v>245</v>
      </c>
      <c r="D15" s="179" t="s">
        <v>47</v>
      </c>
      <c r="E15" s="184" t="s">
        <v>319</v>
      </c>
      <c r="F15" s="176">
        <v>287452.45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91">
        <v>0</v>
      </c>
      <c r="N15" s="176">
        <v>0</v>
      </c>
      <c r="O15" s="193">
        <v>0</v>
      </c>
      <c r="P15" s="193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  <c r="AO15" s="176">
        <v>0</v>
      </c>
      <c r="AP15" s="176">
        <v>0</v>
      </c>
      <c r="AQ15" s="176">
        <v>0</v>
      </c>
      <c r="AR15" s="176">
        <v>0</v>
      </c>
      <c r="AS15" s="176">
        <v>287452.45</v>
      </c>
      <c r="AT15" s="176">
        <v>0</v>
      </c>
      <c r="AU15" s="176">
        <v>0</v>
      </c>
      <c r="AV15" s="176">
        <v>0</v>
      </c>
      <c r="AW15" s="176">
        <v>0</v>
      </c>
      <c r="AX15" s="176">
        <v>0</v>
      </c>
      <c r="AY15" s="176">
        <v>0</v>
      </c>
      <c r="AZ15" s="176">
        <v>0</v>
      </c>
      <c r="BA15" s="176">
        <v>0</v>
      </c>
      <c r="BB15" s="176">
        <v>0</v>
      </c>
      <c r="BC15" s="176">
        <v>0</v>
      </c>
      <c r="BD15" s="176">
        <v>287452.45</v>
      </c>
      <c r="BE15" s="176">
        <v>0</v>
      </c>
      <c r="BF15" s="176">
        <v>0</v>
      </c>
      <c r="BG15" s="176">
        <v>0</v>
      </c>
      <c r="BH15" s="176">
        <v>0</v>
      </c>
      <c r="BI15" s="176">
        <v>0</v>
      </c>
      <c r="BJ15" s="176">
        <v>0</v>
      </c>
      <c r="BK15" s="176">
        <v>0</v>
      </c>
      <c r="BL15" s="176">
        <v>0</v>
      </c>
      <c r="BM15" s="176">
        <v>0</v>
      </c>
      <c r="BN15" s="176">
        <v>0</v>
      </c>
      <c r="BO15" s="176">
        <v>0</v>
      </c>
      <c r="BP15" s="176">
        <v>0</v>
      </c>
      <c r="BQ15" s="176">
        <v>0</v>
      </c>
      <c r="BR15" s="176">
        <v>0</v>
      </c>
      <c r="BS15" s="176">
        <v>0</v>
      </c>
      <c r="BT15" s="176">
        <v>0</v>
      </c>
      <c r="BU15" s="176">
        <v>0</v>
      </c>
      <c r="BV15" s="176">
        <v>0</v>
      </c>
      <c r="BW15" s="176">
        <v>0</v>
      </c>
      <c r="BX15" s="176">
        <v>0</v>
      </c>
      <c r="BY15" s="176">
        <v>0</v>
      </c>
      <c r="BZ15" s="176">
        <v>0</v>
      </c>
      <c r="CA15" s="176">
        <v>0</v>
      </c>
      <c r="CB15" s="176">
        <v>0</v>
      </c>
      <c r="CC15" s="176">
        <v>0</v>
      </c>
      <c r="CD15" s="176">
        <v>0</v>
      </c>
      <c r="CE15" s="176">
        <v>0</v>
      </c>
      <c r="CF15" s="176">
        <v>0</v>
      </c>
      <c r="CG15" s="176">
        <v>0</v>
      </c>
      <c r="CH15" s="176">
        <v>0</v>
      </c>
      <c r="CI15" s="176">
        <v>0</v>
      </c>
      <c r="CJ15" s="176">
        <v>0</v>
      </c>
      <c r="CK15" s="176">
        <v>0</v>
      </c>
      <c r="CL15" s="176">
        <v>0</v>
      </c>
      <c r="CM15" s="176">
        <v>0</v>
      </c>
      <c r="CN15" s="176">
        <v>0</v>
      </c>
      <c r="CO15" s="176">
        <v>0</v>
      </c>
      <c r="CP15" s="176">
        <v>0</v>
      </c>
      <c r="CQ15" s="176">
        <v>0</v>
      </c>
      <c r="CR15" s="176">
        <v>0</v>
      </c>
      <c r="CS15" s="176">
        <v>0</v>
      </c>
      <c r="CT15" s="176">
        <v>0</v>
      </c>
      <c r="CU15" s="176">
        <v>0</v>
      </c>
      <c r="CV15" s="176">
        <v>0</v>
      </c>
      <c r="CW15" s="176">
        <v>0</v>
      </c>
      <c r="CX15" s="176">
        <v>0</v>
      </c>
      <c r="CY15" s="176">
        <v>0</v>
      </c>
      <c r="CZ15" s="176">
        <v>0</v>
      </c>
      <c r="DA15" s="176">
        <v>0</v>
      </c>
    </row>
    <row r="16" spans="5:81" ht="9.75" customHeight="1">
      <c r="E16" s="26"/>
      <c r="F16" s="26"/>
      <c r="H16" s="26"/>
      <c r="I16" s="26"/>
      <c r="L16" s="26"/>
      <c r="CC16" s="26"/>
    </row>
    <row r="17" spans="5:81" ht="9.75" customHeight="1">
      <c r="E17" s="26"/>
      <c r="F17" s="26"/>
      <c r="I17" s="26"/>
      <c r="L17" s="26"/>
      <c r="CC17" s="26"/>
    </row>
    <row r="18" spans="5:81" ht="9.75" customHeight="1">
      <c r="E18" s="26"/>
      <c r="F18" s="26"/>
      <c r="J18" s="26"/>
      <c r="L18" s="26"/>
      <c r="CC18" s="26"/>
    </row>
    <row r="19" spans="5:81" ht="9.75" customHeight="1">
      <c r="E19" s="26"/>
      <c r="F19" s="26"/>
      <c r="G19" s="26"/>
      <c r="I19" s="26"/>
      <c r="J19" s="26"/>
      <c r="L19" s="26"/>
      <c r="CC19" s="26"/>
    </row>
    <row r="20" spans="5:81" ht="9.75" customHeight="1">
      <c r="E20" s="26"/>
      <c r="F20" s="26"/>
      <c r="G20" s="26"/>
      <c r="L20" s="26"/>
      <c r="CC20" s="26"/>
    </row>
    <row r="21" spans="5:81" ht="9.75" customHeight="1">
      <c r="E21" s="26"/>
      <c r="G21" s="26"/>
      <c r="J21" s="26"/>
      <c r="L21" s="26"/>
      <c r="CC21" s="26"/>
    </row>
    <row r="22" spans="7:81" ht="9.75" customHeight="1">
      <c r="G22" s="26"/>
      <c r="L22" s="26"/>
      <c r="CC22" s="26"/>
    </row>
    <row r="23" spans="6:81" ht="9.75" customHeight="1">
      <c r="F23" s="26"/>
      <c r="L23" s="26"/>
      <c r="CC23" s="26"/>
    </row>
    <row r="24" spans="7:81" ht="9.75" customHeight="1">
      <c r="G24" s="26"/>
      <c r="H24" s="26"/>
      <c r="I24" s="26"/>
      <c r="K24" s="26"/>
      <c r="L24" s="26"/>
      <c r="CC24" s="26"/>
    </row>
    <row r="25" spans="8:81" ht="9.75" customHeight="1">
      <c r="H25" s="26"/>
      <c r="I25" s="26"/>
      <c r="CC25" s="26"/>
    </row>
    <row r="26" spans="8:81" ht="9.75" customHeight="1">
      <c r="H26" s="26"/>
      <c r="I26" s="26"/>
      <c r="CC26" s="26"/>
    </row>
    <row r="27" spans="10:81" ht="9.75" customHeight="1">
      <c r="J27" s="26"/>
      <c r="CC27" s="26"/>
    </row>
    <row r="28" spans="10:81" ht="9.75" customHeight="1">
      <c r="J28" s="26"/>
      <c r="CC28" s="26"/>
    </row>
    <row r="29" spans="11:81" ht="9.75" customHeight="1">
      <c r="K29" s="26"/>
      <c r="CC29" s="26"/>
    </row>
    <row r="30" spans="10:81" ht="9.75" customHeight="1">
      <c r="J30" s="26"/>
      <c r="L30" s="26"/>
      <c r="CC30" s="26"/>
    </row>
    <row r="31" spans="11:81" ht="9.75" customHeight="1">
      <c r="K31" s="26"/>
      <c r="CC31" s="26"/>
    </row>
    <row r="32" spans="12:81" ht="9.75" customHeight="1">
      <c r="L32" s="26"/>
      <c r="CC32" s="26"/>
    </row>
    <row r="33" ht="12.75" customHeight="1"/>
    <row r="34" spans="12:81" ht="9.75" customHeight="1">
      <c r="L34" s="26"/>
      <c r="CC34" s="26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2">
    <mergeCell ref="CZ5:CZ6"/>
    <mergeCell ref="DA5:DA6"/>
    <mergeCell ref="F4:F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E5:E6"/>
    <mergeCell ref="D5:D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  <col min="218" max="256" width="9.16015625" style="0" customWidth="1"/>
  </cols>
  <sheetData>
    <row r="1" spans="1:217" ht="18" customHeight="1">
      <c r="A1" s="67"/>
      <c r="B1" s="81"/>
      <c r="C1" s="82"/>
      <c r="D1" s="68"/>
      <c r="E1" s="81"/>
      <c r="F1" s="81"/>
      <c r="G1" s="29" t="s">
        <v>232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</row>
    <row r="2" spans="1:217" ht="18" customHeight="1">
      <c r="A2" s="83" t="s">
        <v>190</v>
      </c>
      <c r="B2" s="83"/>
      <c r="C2" s="83"/>
      <c r="D2" s="83"/>
      <c r="E2" s="83"/>
      <c r="F2" s="83"/>
      <c r="G2" s="83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</row>
    <row r="3" spans="1:217" ht="18" customHeight="1">
      <c r="A3" s="178" t="s">
        <v>213</v>
      </c>
      <c r="B3" s="1"/>
      <c r="C3" s="1"/>
      <c r="D3" s="1"/>
      <c r="E3" s="84"/>
      <c r="F3" s="84"/>
      <c r="G3" s="29" t="s">
        <v>25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</row>
    <row r="4" spans="1:217" ht="18.75" customHeight="1">
      <c r="A4" s="7" t="s">
        <v>141</v>
      </c>
      <c r="B4" s="110"/>
      <c r="C4" s="110"/>
      <c r="D4" s="110"/>
      <c r="E4" s="7" t="s">
        <v>35</v>
      </c>
      <c r="F4" s="7"/>
      <c r="G4" s="101"/>
      <c r="H4" s="69"/>
      <c r="I4" s="69"/>
      <c r="J4" s="1"/>
      <c r="K4" s="1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</row>
    <row r="5" spans="1:217" ht="18" customHeight="1">
      <c r="A5" s="7" t="s">
        <v>317</v>
      </c>
      <c r="B5" s="7"/>
      <c r="C5" s="154" t="s">
        <v>138</v>
      </c>
      <c r="D5" s="154" t="s">
        <v>96</v>
      </c>
      <c r="E5" s="148" t="s">
        <v>101</v>
      </c>
      <c r="F5" s="167" t="s">
        <v>87</v>
      </c>
      <c r="G5" s="165" t="s">
        <v>185</v>
      </c>
      <c r="H5" s="69"/>
      <c r="I5" s="1"/>
      <c r="J5" s="1"/>
      <c r="K5" s="1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</row>
    <row r="6" spans="1:217" ht="29.25" customHeight="1">
      <c r="A6" s="55" t="s">
        <v>133</v>
      </c>
      <c r="B6" s="55" t="s">
        <v>224</v>
      </c>
      <c r="C6" s="155"/>
      <c r="D6" s="155"/>
      <c r="E6" s="149"/>
      <c r="F6" s="168"/>
      <c r="G6" s="166"/>
      <c r="H6" s="1"/>
      <c r="I6" s="1"/>
      <c r="J6" s="69"/>
      <c r="K6" s="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</row>
    <row r="7" spans="1:217" ht="21.75" customHeight="1">
      <c r="A7" s="182"/>
      <c r="B7" s="179"/>
      <c r="C7" s="181"/>
      <c r="D7" s="179" t="s">
        <v>76</v>
      </c>
      <c r="E7" s="193">
        <v>4073528.47</v>
      </c>
      <c r="F7" s="195">
        <v>3730342.33</v>
      </c>
      <c r="G7" s="187">
        <v>343186.14</v>
      </c>
      <c r="H7" s="1"/>
      <c r="I7" s="69"/>
      <c r="J7" s="69"/>
      <c r="K7" s="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</row>
    <row r="8" spans="1:217" ht="21.75" customHeight="1">
      <c r="A8" s="182"/>
      <c r="B8" s="179"/>
      <c r="C8" s="181"/>
      <c r="D8" s="179" t="s">
        <v>188</v>
      </c>
      <c r="E8" s="193">
        <v>4073528.47</v>
      </c>
      <c r="F8" s="195">
        <v>3730342.33</v>
      </c>
      <c r="G8" s="187">
        <v>343186.14</v>
      </c>
      <c r="H8" s="1"/>
      <c r="I8" s="1"/>
      <c r="J8" s="1"/>
      <c r="K8" s="1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</row>
    <row r="9" spans="1:217" ht="21.75" customHeight="1">
      <c r="A9" s="182"/>
      <c r="B9" s="179"/>
      <c r="C9" s="181"/>
      <c r="D9" s="179" t="s">
        <v>58</v>
      </c>
      <c r="E9" s="193">
        <v>4073528.47</v>
      </c>
      <c r="F9" s="195">
        <v>3730342.33</v>
      </c>
      <c r="G9" s="187">
        <v>343186.14</v>
      </c>
      <c r="H9" s="1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</row>
    <row r="10" spans="1:217" ht="21.75" customHeight="1">
      <c r="A10" s="182"/>
      <c r="B10" s="179"/>
      <c r="C10" s="181"/>
      <c r="D10" s="179" t="s">
        <v>99</v>
      </c>
      <c r="E10" s="193">
        <v>3424439.88</v>
      </c>
      <c r="F10" s="195">
        <v>3424439.88</v>
      </c>
      <c r="G10" s="187">
        <v>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</row>
    <row r="11" spans="1:217" ht="21.75" customHeight="1">
      <c r="A11" s="182" t="s">
        <v>250</v>
      </c>
      <c r="B11" s="179" t="s">
        <v>261</v>
      </c>
      <c r="C11" s="181" t="s">
        <v>47</v>
      </c>
      <c r="D11" s="179" t="s">
        <v>52</v>
      </c>
      <c r="E11" s="193">
        <v>883692</v>
      </c>
      <c r="F11" s="195">
        <v>883692</v>
      </c>
      <c r="G11" s="187">
        <v>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</row>
    <row r="12" spans="1:217" ht="21.75" customHeight="1">
      <c r="A12" s="182" t="s">
        <v>250</v>
      </c>
      <c r="B12" s="179" t="s">
        <v>182</v>
      </c>
      <c r="C12" s="181" t="s">
        <v>47</v>
      </c>
      <c r="D12" s="179" t="s">
        <v>238</v>
      </c>
      <c r="E12" s="193">
        <v>182712</v>
      </c>
      <c r="F12" s="195">
        <v>182712</v>
      </c>
      <c r="G12" s="187">
        <v>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</row>
    <row r="13" spans="1:217" ht="21.75" customHeight="1">
      <c r="A13" s="182" t="s">
        <v>250</v>
      </c>
      <c r="B13" s="179" t="s">
        <v>17</v>
      </c>
      <c r="C13" s="181" t="s">
        <v>47</v>
      </c>
      <c r="D13" s="179" t="s">
        <v>50</v>
      </c>
      <c r="E13" s="193">
        <v>288472.8</v>
      </c>
      <c r="F13" s="195">
        <v>288472.8</v>
      </c>
      <c r="G13" s="187">
        <v>0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</row>
    <row r="14" spans="1:217" ht="21.75" customHeight="1">
      <c r="A14" s="182" t="s">
        <v>250</v>
      </c>
      <c r="B14" s="179" t="s">
        <v>105</v>
      </c>
      <c r="C14" s="181" t="s">
        <v>47</v>
      </c>
      <c r="D14" s="179" t="s">
        <v>189</v>
      </c>
      <c r="E14" s="193">
        <v>1327383.12</v>
      </c>
      <c r="F14" s="195">
        <v>1327383.12</v>
      </c>
      <c r="G14" s="187">
        <v>0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</row>
    <row r="15" spans="1:217" ht="21.75" customHeight="1">
      <c r="A15" s="182" t="s">
        <v>250</v>
      </c>
      <c r="B15" s="179" t="s">
        <v>16</v>
      </c>
      <c r="C15" s="181" t="s">
        <v>47</v>
      </c>
      <c r="D15" s="179" t="s">
        <v>215</v>
      </c>
      <c r="E15" s="193">
        <v>478699.91</v>
      </c>
      <c r="F15" s="195">
        <v>478699.91</v>
      </c>
      <c r="G15" s="187"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</row>
    <row r="16" spans="1:7" ht="21.75" customHeight="1">
      <c r="A16" s="182" t="s">
        <v>250</v>
      </c>
      <c r="B16" s="179" t="s">
        <v>264</v>
      </c>
      <c r="C16" s="181" t="s">
        <v>47</v>
      </c>
      <c r="D16" s="179" t="s">
        <v>137</v>
      </c>
      <c r="E16" s="193">
        <v>191480.05</v>
      </c>
      <c r="F16" s="195">
        <v>191480.05</v>
      </c>
      <c r="G16" s="187">
        <v>0</v>
      </c>
    </row>
    <row r="17" spans="1:7" ht="21.75" customHeight="1">
      <c r="A17" s="182" t="s">
        <v>250</v>
      </c>
      <c r="B17" s="179" t="s">
        <v>48</v>
      </c>
      <c r="C17" s="181" t="s">
        <v>47</v>
      </c>
      <c r="D17" s="179" t="s">
        <v>184</v>
      </c>
      <c r="E17" s="193">
        <v>72000</v>
      </c>
      <c r="F17" s="195">
        <v>72000</v>
      </c>
      <c r="G17" s="187">
        <v>0</v>
      </c>
    </row>
    <row r="18" spans="1:7" ht="21.75" customHeight="1">
      <c r="A18" s="182"/>
      <c r="B18" s="179"/>
      <c r="C18" s="181"/>
      <c r="D18" s="179" t="s">
        <v>68</v>
      </c>
      <c r="E18" s="193">
        <v>343186.14</v>
      </c>
      <c r="F18" s="195">
        <v>0</v>
      </c>
      <c r="G18" s="187">
        <v>343186.14</v>
      </c>
    </row>
    <row r="19" spans="1:7" ht="21.75" customHeight="1">
      <c r="A19" s="182" t="s">
        <v>173</v>
      </c>
      <c r="B19" s="179" t="s">
        <v>177</v>
      </c>
      <c r="C19" s="181" t="s">
        <v>47</v>
      </c>
      <c r="D19" s="179" t="s">
        <v>171</v>
      </c>
      <c r="E19" s="193">
        <v>57000</v>
      </c>
      <c r="F19" s="195">
        <v>0</v>
      </c>
      <c r="G19" s="187">
        <v>57000</v>
      </c>
    </row>
    <row r="20" spans="1:7" ht="21.75" customHeight="1">
      <c r="A20" s="182" t="s">
        <v>173</v>
      </c>
      <c r="B20" s="179" t="s">
        <v>179</v>
      </c>
      <c r="C20" s="181" t="s">
        <v>47</v>
      </c>
      <c r="D20" s="179" t="s">
        <v>73</v>
      </c>
      <c r="E20" s="193">
        <v>760</v>
      </c>
      <c r="F20" s="195">
        <v>0</v>
      </c>
      <c r="G20" s="187">
        <v>760</v>
      </c>
    </row>
    <row r="21" spans="1:7" ht="21.75" customHeight="1">
      <c r="A21" s="182" t="s">
        <v>173</v>
      </c>
      <c r="B21" s="179" t="s">
        <v>257</v>
      </c>
      <c r="C21" s="181" t="s">
        <v>47</v>
      </c>
      <c r="D21" s="179" t="s">
        <v>135</v>
      </c>
      <c r="E21" s="193">
        <v>5320</v>
      </c>
      <c r="F21" s="195">
        <v>0</v>
      </c>
      <c r="G21" s="187">
        <v>5320</v>
      </c>
    </row>
    <row r="22" spans="1:7" ht="21.75" customHeight="1">
      <c r="A22" s="182" t="s">
        <v>173</v>
      </c>
      <c r="B22" s="179" t="s">
        <v>12</v>
      </c>
      <c r="C22" s="181" t="s">
        <v>47</v>
      </c>
      <c r="D22" s="179" t="s">
        <v>23</v>
      </c>
      <c r="E22" s="193">
        <v>9120</v>
      </c>
      <c r="F22" s="195">
        <v>0</v>
      </c>
      <c r="G22" s="187">
        <v>9120</v>
      </c>
    </row>
    <row r="23" spans="1:7" ht="21.75" customHeight="1">
      <c r="A23" s="182" t="s">
        <v>173</v>
      </c>
      <c r="B23" s="179" t="s">
        <v>98</v>
      </c>
      <c r="C23" s="181" t="s">
        <v>47</v>
      </c>
      <c r="D23" s="179" t="s">
        <v>104</v>
      </c>
      <c r="E23" s="193">
        <v>23940</v>
      </c>
      <c r="F23" s="195">
        <v>0</v>
      </c>
      <c r="G23" s="187">
        <v>23940</v>
      </c>
    </row>
    <row r="24" spans="1:7" ht="21.75" customHeight="1">
      <c r="A24" s="182" t="s">
        <v>173</v>
      </c>
      <c r="B24" s="179" t="s">
        <v>282</v>
      </c>
      <c r="C24" s="181" t="s">
        <v>47</v>
      </c>
      <c r="D24" s="179" t="s">
        <v>42</v>
      </c>
      <c r="E24" s="193">
        <v>171000</v>
      </c>
      <c r="F24" s="195">
        <v>0</v>
      </c>
      <c r="G24" s="187">
        <v>171000</v>
      </c>
    </row>
    <row r="25" spans="1:7" ht="21.75" customHeight="1">
      <c r="A25" s="182" t="s">
        <v>173</v>
      </c>
      <c r="B25" s="179" t="s">
        <v>201</v>
      </c>
      <c r="C25" s="181" t="s">
        <v>47</v>
      </c>
      <c r="D25" s="179" t="s">
        <v>284</v>
      </c>
      <c r="E25" s="193">
        <v>15200</v>
      </c>
      <c r="F25" s="195">
        <v>0</v>
      </c>
      <c r="G25" s="187">
        <v>15200</v>
      </c>
    </row>
    <row r="26" spans="1:7" ht="21.75" customHeight="1">
      <c r="A26" s="182" t="s">
        <v>173</v>
      </c>
      <c r="B26" s="179" t="s">
        <v>123</v>
      </c>
      <c r="C26" s="181" t="s">
        <v>47</v>
      </c>
      <c r="D26" s="179" t="s">
        <v>82</v>
      </c>
      <c r="E26" s="193">
        <v>6729.14</v>
      </c>
      <c r="F26" s="195">
        <v>0</v>
      </c>
      <c r="G26" s="187">
        <v>6729.14</v>
      </c>
    </row>
    <row r="27" spans="1:7" ht="21.75" customHeight="1">
      <c r="A27" s="182" t="s">
        <v>173</v>
      </c>
      <c r="B27" s="179" t="s">
        <v>157</v>
      </c>
      <c r="C27" s="181" t="s">
        <v>47</v>
      </c>
      <c r="D27" s="179" t="s">
        <v>202</v>
      </c>
      <c r="E27" s="193">
        <v>40000</v>
      </c>
      <c r="F27" s="195">
        <v>0</v>
      </c>
      <c r="G27" s="187">
        <v>40000</v>
      </c>
    </row>
    <row r="28" spans="1:7" ht="21.75" customHeight="1">
      <c r="A28" s="182" t="s">
        <v>173</v>
      </c>
      <c r="B28" s="179" t="s">
        <v>122</v>
      </c>
      <c r="C28" s="181" t="s">
        <v>47</v>
      </c>
      <c r="D28" s="179" t="s">
        <v>209</v>
      </c>
      <c r="E28" s="193">
        <v>14117</v>
      </c>
      <c r="F28" s="195">
        <v>0</v>
      </c>
      <c r="G28" s="187">
        <v>14117</v>
      </c>
    </row>
    <row r="29" spans="1:7" ht="21.75" customHeight="1">
      <c r="A29" s="182"/>
      <c r="B29" s="179"/>
      <c r="C29" s="181"/>
      <c r="D29" s="179" t="s">
        <v>195</v>
      </c>
      <c r="E29" s="193">
        <v>305902.45</v>
      </c>
      <c r="F29" s="195">
        <v>305902.45</v>
      </c>
      <c r="G29" s="187">
        <v>0</v>
      </c>
    </row>
    <row r="30" spans="1:7" ht="21.75" customHeight="1">
      <c r="A30" s="182" t="s">
        <v>93</v>
      </c>
      <c r="B30" s="179" t="s">
        <v>74</v>
      </c>
      <c r="C30" s="181" t="s">
        <v>47</v>
      </c>
      <c r="D30" s="179" t="s">
        <v>228</v>
      </c>
      <c r="E30" s="193">
        <v>16800</v>
      </c>
      <c r="F30" s="195">
        <v>16800</v>
      </c>
      <c r="G30" s="187">
        <v>0</v>
      </c>
    </row>
    <row r="31" spans="1:7" ht="21.75" customHeight="1">
      <c r="A31" s="182" t="s">
        <v>93</v>
      </c>
      <c r="B31" s="179" t="s">
        <v>231</v>
      </c>
      <c r="C31" s="181" t="s">
        <v>47</v>
      </c>
      <c r="D31" s="179" t="s">
        <v>312</v>
      </c>
      <c r="E31" s="193">
        <v>1650</v>
      </c>
      <c r="F31" s="195">
        <v>1650</v>
      </c>
      <c r="G31" s="187">
        <v>0</v>
      </c>
    </row>
    <row r="32" spans="1:7" ht="21.75" customHeight="1">
      <c r="A32" s="182" t="s">
        <v>93</v>
      </c>
      <c r="B32" s="179" t="s">
        <v>287</v>
      </c>
      <c r="C32" s="181" t="s">
        <v>47</v>
      </c>
      <c r="D32" s="179" t="s">
        <v>114</v>
      </c>
      <c r="E32" s="193">
        <v>287452.45</v>
      </c>
      <c r="F32" s="195">
        <v>287452.45</v>
      </c>
      <c r="G32" s="187"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  <col min="8" max="256" width="9.16015625" style="0" customWidth="1"/>
  </cols>
  <sheetData>
    <row r="1" spans="1:6" ht="16.5" customHeight="1">
      <c r="A1" s="67"/>
      <c r="B1" s="68"/>
      <c r="C1" s="68"/>
      <c r="D1" s="68"/>
      <c r="E1" s="68"/>
      <c r="F1" s="104" t="s">
        <v>309</v>
      </c>
    </row>
    <row r="2" spans="1:7" ht="22.5" customHeight="1">
      <c r="A2" s="4" t="s">
        <v>153</v>
      </c>
      <c r="B2" s="4"/>
      <c r="C2" s="4"/>
      <c r="D2" s="4"/>
      <c r="E2" s="4"/>
      <c r="F2" s="4"/>
      <c r="G2" s="69"/>
    </row>
    <row r="3" spans="1:6" ht="18" customHeight="1">
      <c r="A3" s="186" t="s">
        <v>1</v>
      </c>
      <c r="B3" s="70"/>
      <c r="C3" s="70"/>
      <c r="D3" s="70"/>
      <c r="E3" s="70"/>
      <c r="F3" s="71" t="s">
        <v>25</v>
      </c>
    </row>
    <row r="4" spans="1:6" ht="23.25" customHeight="1">
      <c r="A4" s="7" t="s">
        <v>317</v>
      </c>
      <c r="B4" s="73"/>
      <c r="C4" s="73"/>
      <c r="D4" s="146" t="s">
        <v>138</v>
      </c>
      <c r="E4" s="148" t="s">
        <v>113</v>
      </c>
      <c r="F4" s="163" t="s">
        <v>279</v>
      </c>
    </row>
    <row r="5" spans="1:6" ht="37.5" customHeight="1">
      <c r="A5" s="102" t="s">
        <v>133</v>
      </c>
      <c r="B5" s="103" t="s">
        <v>224</v>
      </c>
      <c r="C5" s="103" t="s">
        <v>221</v>
      </c>
      <c r="D5" s="146"/>
      <c r="E5" s="149"/>
      <c r="F5" s="163"/>
    </row>
    <row r="6" spans="1:7" ht="18" customHeight="1">
      <c r="A6" s="182"/>
      <c r="B6" s="182"/>
      <c r="C6" s="182"/>
      <c r="D6" s="182"/>
      <c r="E6" s="179"/>
      <c r="F6" s="196"/>
      <c r="G6" s="76"/>
    </row>
    <row r="7" spans="1:7" ht="18" customHeight="1">
      <c r="A7" s="1"/>
      <c r="B7" s="1"/>
      <c r="C7" s="1"/>
      <c r="D7" s="1"/>
      <c r="E7" s="1"/>
      <c r="F7" s="76"/>
      <c r="G7" s="76"/>
    </row>
    <row r="8" spans="1:7" ht="18" customHeight="1">
      <c r="A8" s="78"/>
      <c r="B8" s="78"/>
      <c r="C8" s="78"/>
      <c r="D8" s="78"/>
      <c r="E8" s="78"/>
      <c r="F8" s="79"/>
      <c r="G8" s="79"/>
    </row>
    <row r="9" spans="1:7" ht="18" customHeight="1">
      <c r="A9" s="80"/>
      <c r="B9" s="78"/>
      <c r="C9" s="78"/>
      <c r="D9" s="78"/>
      <c r="E9" s="78"/>
      <c r="F9" s="79"/>
      <c r="G9" s="79"/>
    </row>
    <row r="10" spans="1:7" ht="18" customHeight="1">
      <c r="A10" s="80"/>
      <c r="B10" s="78"/>
      <c r="C10" s="78"/>
      <c r="D10" s="78"/>
      <c r="E10" s="78"/>
      <c r="F10" s="79"/>
      <c r="G10" s="79"/>
    </row>
    <row r="11" spans="1:5" ht="18" customHeight="1">
      <c r="A11" s="69"/>
      <c r="B11" s="69"/>
      <c r="C11" s="1"/>
      <c r="D11" s="1"/>
      <c r="E11" s="1"/>
    </row>
    <row r="12" spans="1:5" ht="18" customHeight="1">
      <c r="A12" s="69"/>
      <c r="B12" s="69"/>
      <c r="C12" s="69"/>
      <c r="D12" s="1"/>
      <c r="E12" s="1"/>
    </row>
    <row r="13" spans="1:5" ht="18" customHeight="1">
      <c r="A13" s="69"/>
      <c r="B13" s="69"/>
      <c r="C13" s="69"/>
      <c r="D13" s="1"/>
      <c r="E13" s="1"/>
    </row>
    <row r="14" spans="1:5" ht="18" customHeight="1">
      <c r="A14" s="69"/>
      <c r="B14" s="69"/>
      <c r="C14" s="69"/>
      <c r="D14" s="69"/>
      <c r="E14" s="1"/>
    </row>
    <row r="15" ht="18" customHeight="1"/>
    <row r="16" ht="18" customHeight="1"/>
    <row r="17" spans="1:5" ht="18" customHeight="1">
      <c r="A17" s="69"/>
      <c r="B17" s="69"/>
      <c r="C17" s="69"/>
      <c r="D17" s="69"/>
      <c r="E17" s="69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</sheetData>
  <sheetProtection/>
  <mergeCells count="3">
    <mergeCell ref="D4:D5"/>
    <mergeCell ref="E4:E5"/>
    <mergeCell ref="F4:F5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  <col min="252" max="256" width="9.16015625" style="0" customWidth="1"/>
  </cols>
  <sheetData>
    <row r="1" spans="1:251" ht="19.5" customHeight="1">
      <c r="A1" s="42"/>
      <c r="B1" s="42"/>
      <c r="C1" s="42"/>
      <c r="D1" s="42"/>
      <c r="E1" s="42"/>
      <c r="F1" s="42"/>
      <c r="G1" s="42"/>
      <c r="H1" s="43" t="s">
        <v>72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19.5" customHeight="1">
      <c r="A2" s="28" t="s">
        <v>32</v>
      </c>
      <c r="B2" s="30"/>
      <c r="C2" s="30"/>
      <c r="D2" s="30"/>
      <c r="E2" s="30"/>
      <c r="F2" s="30"/>
      <c r="G2" s="30"/>
      <c r="H2" s="3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15.75" customHeight="1">
      <c r="A3" s="44"/>
      <c r="B3" s="44"/>
      <c r="C3" s="44"/>
      <c r="D3" s="44"/>
      <c r="E3" s="44"/>
      <c r="F3" s="44"/>
      <c r="G3" s="44"/>
      <c r="H3" s="43" t="s">
        <v>25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19.5" customHeight="1">
      <c r="A4" s="167" t="s">
        <v>138</v>
      </c>
      <c r="B4" s="167" t="s">
        <v>241</v>
      </c>
      <c r="C4" s="9" t="s">
        <v>200</v>
      </c>
      <c r="D4" s="9"/>
      <c r="E4" s="9"/>
      <c r="F4" s="9"/>
      <c r="G4" s="9"/>
      <c r="H4" s="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19.5" customHeight="1">
      <c r="A5" s="167"/>
      <c r="B5" s="167"/>
      <c r="C5" s="167" t="s">
        <v>76</v>
      </c>
      <c r="D5" s="154" t="s">
        <v>55</v>
      </c>
      <c r="E5" s="105" t="s">
        <v>304</v>
      </c>
      <c r="F5" s="105"/>
      <c r="G5" s="105"/>
      <c r="H5" s="154" t="s">
        <v>159</v>
      </c>
      <c r="I5" s="34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19.5" customHeight="1">
      <c r="A6" s="168"/>
      <c r="B6" s="168"/>
      <c r="C6" s="168"/>
      <c r="D6" s="155"/>
      <c r="E6" s="106" t="s">
        <v>175</v>
      </c>
      <c r="F6" s="106" t="s">
        <v>69</v>
      </c>
      <c r="G6" s="107" t="s">
        <v>314</v>
      </c>
      <c r="H6" s="155"/>
      <c r="I6" s="3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19.5" customHeight="1">
      <c r="A7" s="179"/>
      <c r="B7" s="179" t="s">
        <v>76</v>
      </c>
      <c r="C7" s="176">
        <v>46729.14</v>
      </c>
      <c r="D7" s="176">
        <v>0</v>
      </c>
      <c r="E7" s="176">
        <v>40000</v>
      </c>
      <c r="F7" s="176">
        <v>0</v>
      </c>
      <c r="G7" s="176">
        <v>40000</v>
      </c>
      <c r="H7" s="176">
        <v>6729.14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ht="19.5" customHeight="1">
      <c r="A8" s="179" t="s">
        <v>149</v>
      </c>
      <c r="B8" s="179" t="s">
        <v>188</v>
      </c>
      <c r="C8" s="176">
        <v>46729.14</v>
      </c>
      <c r="D8" s="176">
        <v>0</v>
      </c>
      <c r="E8" s="176">
        <v>40000</v>
      </c>
      <c r="F8" s="176">
        <v>0</v>
      </c>
      <c r="G8" s="176">
        <v>40000</v>
      </c>
      <c r="H8" s="176">
        <v>6729.14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ht="19.5" customHeight="1">
      <c r="A9" s="179" t="s">
        <v>91</v>
      </c>
      <c r="B9" s="179" t="s">
        <v>58</v>
      </c>
      <c r="C9" s="176">
        <v>46729.14</v>
      </c>
      <c r="D9" s="176">
        <v>0</v>
      </c>
      <c r="E9" s="176">
        <v>40000</v>
      </c>
      <c r="F9" s="176">
        <v>0</v>
      </c>
      <c r="G9" s="176">
        <v>40000</v>
      </c>
      <c r="H9" s="176">
        <v>6729.14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2:251" ht="19.5" customHeight="1">
      <c r="B10" s="26"/>
      <c r="C10" s="26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3:251" ht="19.5" customHeight="1">
      <c r="C11" s="26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0:251" ht="19.5" customHeight="1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spans="10:251" ht="19.5" customHeight="1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</row>
    <row r="14" spans="10:251" ht="19.5" customHeight="1"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