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652" firstSheet="9" activeTab="13"/>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项目支出决算表" sheetId="9" r:id="rId9"/>
    <sheet name="“三公”经费一般公共预算财政拨款支出决算表" sheetId="10" r:id="rId10"/>
    <sheet name="政府性基金预算财政拨款支出决算表" sheetId="11" r:id="rId11"/>
    <sheet name="政府性基金“三公”经费支出预算表" sheetId="12" r:id="rId12"/>
    <sheet name="政府采购情况表" sheetId="13" r:id="rId13"/>
    <sheet name="其他公开事项" sheetId="14" r:id="rId14"/>
  </sheets>
  <definedNames>
    <definedName name="_xlnm.Print_Area" localSheetId="9">'“三公”经费一般公共预算财政拨款支出决算表'!$A$2:$L$10</definedName>
    <definedName name="_xlnm.Print_Area" localSheetId="4">'财政拨款收入支出决算总表'!$A$1:$H$37</definedName>
    <definedName name="_xlnm.Print_Area" localSheetId="1">'收入支出决算总表'!$A$1:$F$36</definedName>
    <definedName name="_xlnm.Print_Area" localSheetId="7">'一般公共预算财政拨款基本支出决算表'!$A$1:$E$36</definedName>
    <definedName name="_xlnm.Print_Area" localSheetId="6">'一般公共预算财政拨款支出决算明细表'!$A$1:$AV$25</definedName>
    <definedName name="_xlnm.Print_Area" localSheetId="8">'一般公共预算项目支出决算表'!$A$1:$F$20</definedName>
    <definedName name="_xlnm.Print_Area" localSheetId="11">'政府性基金“三公”经费支出预算表'!$A$2:$F$9</definedName>
    <definedName name="_xlnm.Print_Area" localSheetId="10">'政府性基金预算财政拨款支出决算表'!$A$2:$J$17</definedName>
  </definedNames>
  <calcPr fullCalcOnLoad="1"/>
</workbook>
</file>

<file path=xl/sharedStrings.xml><?xml version="1.0" encoding="utf-8"?>
<sst xmlns="http://schemas.openxmlformats.org/spreadsheetml/2006/main" count="1171" uniqueCount="502">
  <si>
    <t>茂县旅游景区管理局</t>
  </si>
  <si>
    <t>2016年部门决算</t>
  </si>
  <si>
    <t>报送日期：2017年9月18日</t>
  </si>
  <si>
    <t xml:space="preserve"> </t>
  </si>
  <si>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</si>
  <si>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</si>
  <si>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</si>
  <si>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</si>
  <si>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</si>
  <si>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</si>
  <si>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</si>
  <si>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</si>
  <si>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</si>
  <si>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</si>
  <si>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</si>
  <si>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</si>
  <si>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</si>
  <si>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</si>
  <si>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</si>
  <si>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</si>
  <si>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</si>
  <si>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</si>
  <si>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</si>
  <si>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</si>
  <si>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</si>
  <si>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</si>
  <si>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</si>
  <si>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</si>
  <si>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</si>
  <si>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</si>
  <si>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</si>
  <si>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</si>
  <si>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</si>
  <si>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</si>
  <si>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</si>
  <si>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</si>
  <si>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</si>
  <si>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</si>
  <si>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</si>
  <si>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</si>
  <si>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</si>
  <si>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</si>
  <si>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</si>
  <si>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</si>
  <si>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</si>
  <si>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</si>
  <si>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</si>
  <si>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</si>
  <si>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</si>
  <si>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</si>
  <si>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</si>
  <si>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</si>
  <si>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</si>
  <si>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</si>
  <si>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</si>
  <si>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</si>
  <si>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</si>
  <si>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</si>
  <si>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</si>
  <si>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</si>
  <si>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</si>
  <si>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</si>
  <si>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</si>
  <si>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</si>
  <si>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</si>
  <si>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</si>
  <si>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</si>
  <si>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</si>
  <si>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</si>
  <si>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</si>
  <si>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</si>
  <si>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</si>
  <si>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</si>
  <si>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</si>
  <si>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注：本表以“万元”为金额单位（保留两位小数），反映部门本年度的总收支和年末结转结余情况</t>
    </r>
    <r>
      <rPr>
        <sz val="10"/>
        <rFont val="宋体"/>
        <family val="0"/>
      </rPr>
      <t>。</t>
    </r>
  </si>
  <si>
    <t>收入决算表</t>
  </si>
  <si>
    <r>
      <t>公开02</t>
    </r>
    <r>
      <rPr>
        <sz val="10"/>
        <color indexed="8"/>
        <rFont val="宋体"/>
        <family val="0"/>
      </rPr>
      <t>表</t>
    </r>
  </si>
  <si>
    <t>财政拨款收入</t>
  </si>
  <si>
    <t>上级补助收入</t>
  </si>
  <si>
    <t>事业收入</t>
  </si>
  <si>
    <t>经营收入</t>
  </si>
  <si>
    <t>附属单位上缴收入</t>
  </si>
  <si>
    <t>其他收入</t>
  </si>
  <si>
    <t>功能分类科目编码</t>
  </si>
  <si>
    <t>科目名称</t>
  </si>
  <si>
    <t>栏次</t>
  </si>
  <si>
    <t>社会保障和就业支出</t>
  </si>
  <si>
    <t>行政事业单位离退休</t>
  </si>
  <si>
    <t>机关事业单位基本养老保险缴费支出</t>
  </si>
  <si>
    <t>医疗卫生和计划生育支出</t>
  </si>
  <si>
    <t>医疗保障</t>
  </si>
  <si>
    <t>事业单位医疗</t>
  </si>
  <si>
    <t>商业服务业等支出</t>
  </si>
  <si>
    <t>旅游业管理和服务支出</t>
  </si>
  <si>
    <t>旅游行业业务管理</t>
  </si>
  <si>
    <t>住房保障支出</t>
  </si>
  <si>
    <t>住房改革支出</t>
  </si>
  <si>
    <t>住房公积金</t>
  </si>
  <si>
    <t>注：本表以“万元”为金额单位（保留两位小数），反映部门本年度取得的各项收入情况。</t>
  </si>
  <si>
    <t>支出决算表</t>
  </si>
  <si>
    <t>公开03表</t>
  </si>
  <si>
    <t>基本支出</t>
  </si>
  <si>
    <t>项目支出</t>
  </si>
  <si>
    <t>上缴上级支出</t>
  </si>
  <si>
    <t>经营支出</t>
  </si>
  <si>
    <t>对附属单位补助支出</t>
  </si>
  <si>
    <t>机关事业单位职业年金缴费支出</t>
  </si>
  <si>
    <t>注：本表以“万元”为金额单位（保留两位小数），反映部门本年度各项支出情况。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</si>
  <si>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</si>
  <si>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</si>
  <si>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</si>
  <si>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</si>
  <si>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</si>
  <si>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</si>
  <si>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</si>
  <si>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</si>
  <si>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</si>
  <si>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</si>
  <si>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</si>
  <si>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注：本表以“万元”为金额单位（保留两位小数），反映部门本年度一般公共预算财政拨款和政府性基金预算财政拨款的总收支和年末结转结余情况</t>
    </r>
    <r>
      <rPr>
        <sz val="10"/>
        <rFont val="宋体"/>
        <family val="0"/>
      </rPr>
      <t>。</t>
    </r>
  </si>
  <si>
    <t>一般公共预算财政拨款支出决算表</t>
  </si>
  <si>
    <t>公开05表</t>
  </si>
  <si>
    <t>金额单位：万元</t>
  </si>
  <si>
    <t>支出功能分类</t>
  </si>
  <si>
    <t/>
  </si>
  <si>
    <t>类</t>
  </si>
  <si>
    <t>款</t>
  </si>
  <si>
    <t>项</t>
  </si>
  <si>
    <t>8</t>
  </si>
  <si>
    <t>旅游业管理与服务支出</t>
  </si>
  <si>
    <t>注：本表以“万元”为金额单位（保留两位小数），反映部门本年度一般公共预算财政拨款实际支出情况。</t>
  </si>
  <si>
    <r>
      <t>公开0</t>
    </r>
    <r>
      <rPr>
        <sz val="10"/>
        <color indexed="8"/>
        <rFont val="宋体"/>
        <family val="0"/>
      </rPr>
      <t>6</t>
    </r>
    <r>
      <rPr>
        <sz val="10"/>
        <color indexed="8"/>
        <rFont val="宋体"/>
        <family val="0"/>
      </rPr>
      <t>表</t>
    </r>
  </si>
  <si>
    <t>项目</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</si>
  <si>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</si>
  <si>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</si>
  <si>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</si>
  <si>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</si>
  <si>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</si>
  <si>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</si>
  <si>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</si>
  <si>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</si>
  <si>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</si>
  <si>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小计</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</si>
  <si>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</si>
  <si>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</si>
  <si>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</si>
  <si>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</si>
  <si>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</si>
  <si>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</si>
  <si>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</si>
  <si>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</si>
  <si>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</si>
  <si>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</si>
  <si>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</si>
  <si>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</si>
  <si>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</si>
  <si>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</si>
  <si>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</si>
  <si>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</si>
  <si>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</si>
  <si>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</si>
  <si>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</si>
  <si>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</si>
  <si>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</si>
  <si>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</si>
  <si>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</si>
  <si>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</si>
  <si>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</si>
  <si>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</si>
  <si>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</si>
  <si>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</si>
  <si>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</si>
  <si>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</si>
  <si>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</si>
  <si>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</si>
  <si>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</si>
  <si>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</si>
  <si>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</si>
  <si>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</si>
  <si>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</si>
  <si>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</si>
  <si>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</si>
  <si>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</si>
  <si>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</si>
  <si>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</si>
  <si>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</si>
  <si>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</si>
  <si>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</si>
  <si>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</si>
  <si>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</si>
  <si>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</si>
  <si>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</si>
  <si>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</si>
  <si>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</si>
  <si>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</si>
  <si>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</si>
  <si>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</si>
  <si>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</si>
  <si>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</si>
  <si>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</si>
  <si>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</si>
  <si>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</si>
  <si>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</si>
  <si>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</si>
  <si>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</si>
  <si>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</si>
  <si>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</si>
  <si>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</si>
  <si>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</si>
  <si>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</si>
  <si>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</si>
  <si>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</si>
  <si>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</si>
  <si>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</si>
  <si>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</si>
  <si>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</si>
  <si>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</si>
  <si>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21</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</si>
  <si>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</si>
  <si>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</si>
  <si>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</si>
  <si>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</si>
  <si>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</si>
  <si>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</si>
  <si>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</si>
  <si>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</si>
  <si>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</si>
  <si>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</si>
  <si>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</si>
  <si>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</si>
  <si>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</si>
  <si>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</si>
  <si>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</si>
  <si>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</si>
  <si>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</si>
  <si>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</si>
  <si>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</si>
  <si>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</si>
  <si>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</si>
  <si>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</si>
  <si>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</si>
  <si>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</si>
  <si>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</si>
  <si>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</si>
  <si>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</si>
  <si>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</si>
  <si>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</si>
  <si>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</si>
  <si>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</si>
  <si>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</si>
  <si>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</si>
  <si>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</si>
  <si>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</si>
  <si>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</si>
  <si>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</si>
  <si>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</si>
  <si>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</si>
  <si>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</si>
  <si>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</si>
  <si>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</si>
  <si>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</si>
  <si>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</si>
  <si>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</si>
  <si>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</si>
  <si>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</si>
  <si>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</si>
  <si>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</si>
  <si>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</si>
  <si>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</si>
  <si>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</si>
  <si>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</si>
  <si>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</si>
  <si>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</si>
  <si>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</si>
  <si>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</si>
  <si>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</si>
  <si>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</si>
  <si>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</si>
  <si>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</si>
  <si>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</si>
  <si>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</si>
  <si>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</si>
  <si>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</si>
  <si>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</si>
  <si>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</si>
  <si>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</si>
  <si>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</si>
  <si>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一般公共预算财政拨款基本支出决算表</t>
  </si>
  <si>
    <r>
      <t>公开0</t>
    </r>
    <r>
      <rPr>
        <sz val="10"/>
        <color indexed="8"/>
        <rFont val="宋体"/>
        <family val="0"/>
      </rPr>
      <t>7</t>
    </r>
    <r>
      <rPr>
        <sz val="10"/>
        <color indexed="8"/>
        <rFont val="宋体"/>
        <family val="0"/>
      </rPr>
      <t>表</t>
    </r>
  </si>
  <si>
    <t>人员经费</t>
  </si>
  <si>
    <t>公用经费</t>
  </si>
  <si>
    <t>科目编码</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</si>
  <si>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</si>
  <si>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</si>
  <si>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</si>
  <si>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</si>
  <si>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</si>
  <si>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</si>
  <si>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</si>
  <si>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</si>
  <si>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</si>
  <si>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</si>
  <si>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</si>
  <si>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</si>
  <si>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</si>
  <si>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</si>
  <si>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</si>
  <si>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</si>
  <si>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</si>
  <si>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</si>
  <si>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</si>
  <si>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</si>
  <si>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</si>
  <si>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</si>
  <si>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</si>
  <si>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</si>
  <si>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</si>
  <si>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</si>
  <si>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</si>
  <si>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</si>
  <si>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</si>
  <si>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</si>
  <si>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</si>
  <si>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</si>
  <si>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</si>
  <si>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</si>
  <si>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</si>
  <si>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</si>
  <si>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</si>
  <si>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</si>
  <si>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</si>
  <si>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</si>
  <si>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</si>
  <si>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</si>
  <si>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</si>
  <si>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</si>
  <si>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</si>
  <si>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</si>
  <si>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</si>
  <si>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</si>
  <si>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</si>
  <si>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</si>
  <si>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</si>
  <si>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</si>
  <si>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</si>
  <si>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</si>
  <si>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</si>
  <si>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</si>
  <si>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</si>
  <si>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</si>
  <si>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</si>
  <si>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</si>
  <si>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</si>
  <si>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</si>
  <si>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</si>
  <si>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</si>
  <si>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</si>
  <si>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</si>
  <si>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</si>
  <si>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</si>
  <si>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</si>
  <si>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</si>
  <si>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</si>
  <si>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</si>
  <si>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</si>
  <si>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</si>
  <si>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</si>
  <si>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</si>
  <si>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</si>
  <si>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</si>
  <si>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</si>
  <si>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</si>
  <si>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</si>
  <si>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</si>
  <si>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</si>
  <si>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</si>
  <si>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</si>
  <si>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</si>
  <si>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</si>
  <si>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</si>
  <si>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</si>
  <si>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</si>
  <si>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</si>
  <si>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</si>
  <si>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</si>
  <si>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</si>
  <si>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</si>
  <si>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</si>
  <si>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</si>
  <si>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</si>
  <si>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</si>
  <si>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</si>
  <si>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</si>
  <si>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</si>
  <si>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</si>
  <si>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</si>
  <si>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</si>
  <si>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</si>
  <si>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</si>
  <si>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</si>
  <si>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</si>
  <si>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</si>
  <si>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</si>
  <si>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</si>
  <si>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</si>
  <si>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</si>
  <si>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</si>
  <si>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</si>
  <si>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</si>
  <si>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</si>
  <si>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</si>
  <si>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</si>
  <si>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</si>
  <si>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</si>
  <si>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</si>
  <si>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</si>
  <si>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</si>
  <si>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30312</t>
  </si>
  <si>
    <t xml:space="preserve">  提租补贴</t>
  </si>
  <si>
    <t>30228</t>
  </si>
  <si>
    <t xml:space="preserve">  工会经费</t>
  </si>
  <si>
    <t xml:space="preserve">  国内债务付息</t>
  </si>
  <si>
    <t>30313</t>
  </si>
  <si>
    <t xml:space="preserve">  购房补贴</t>
  </si>
  <si>
    <t>30229</t>
  </si>
  <si>
    <t xml:space="preserve">  福利费</t>
  </si>
  <si>
    <t xml:space="preserve">  国外债务付息</t>
  </si>
  <si>
    <t>30314</t>
  </si>
  <si>
    <t xml:space="preserve">  采暖补贴</t>
  </si>
  <si>
    <t>30231</t>
  </si>
  <si>
    <t xml:space="preserve">  公务用车运行维护费</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</si>
  <si>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</si>
  <si>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</si>
  <si>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</si>
  <si>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</si>
  <si>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</si>
  <si>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</si>
  <si>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</si>
  <si>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</si>
  <si>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</si>
  <si>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</si>
  <si>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</si>
  <si>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</si>
  <si>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</si>
  <si>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</si>
  <si>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注：本表以“万元”为金额单位（保留两位小数），反映部门本年度一般公共预算财政拨款基本支出明细情况。</t>
  </si>
  <si>
    <t>一般公共预算财政拨款项目支出决算表</t>
  </si>
  <si>
    <r>
      <t>公开0</t>
    </r>
    <r>
      <rPr>
        <sz val="10"/>
        <color indexed="8"/>
        <rFont val="宋体"/>
        <family val="0"/>
      </rPr>
      <t>8</t>
    </r>
    <r>
      <rPr>
        <sz val="10"/>
        <color indexed="8"/>
        <rFont val="宋体"/>
        <family val="0"/>
      </rPr>
      <t>表</t>
    </r>
  </si>
  <si>
    <t>本年收入</t>
  </si>
  <si>
    <t xml:space="preserve">本年支出 </t>
  </si>
  <si>
    <t>12.2</t>
  </si>
  <si>
    <t>190.8</t>
  </si>
  <si>
    <t>14.4</t>
  </si>
  <si>
    <t>注：本表以“万元”为金额单位（保留两位小数），反映部门本年度一般公共预算财政拨款项目支出收支明细情况。</t>
  </si>
  <si>
    <t>一般公共预算财政拨款“三公”经费支出决算表</t>
  </si>
  <si>
    <r>
      <t>公开0</t>
    </r>
    <r>
      <rPr>
        <sz val="10"/>
        <color indexed="8"/>
        <rFont val="宋体"/>
        <family val="0"/>
      </rPr>
      <t>9</t>
    </r>
    <r>
      <rPr>
        <sz val="10"/>
        <color indexed="8"/>
        <rFont val="宋体"/>
        <family val="0"/>
      </rPr>
      <t>表</t>
    </r>
  </si>
  <si>
    <t>2016年度预算数</t>
  </si>
  <si>
    <r>
      <t>201</t>
    </r>
    <r>
      <rPr>
        <sz val="12"/>
        <rFont val="宋体"/>
        <family val="0"/>
      </rPr>
      <t>6</t>
    </r>
    <r>
      <rPr>
        <sz val="12"/>
        <rFont val="宋体"/>
        <family val="0"/>
      </rPr>
      <t>年度决算数</t>
    </r>
  </si>
  <si>
    <t>因公出国（境）费</t>
  </si>
  <si>
    <t>公务用车购置及运行费</t>
  </si>
  <si>
    <t>公务用车
购置费</t>
  </si>
  <si>
    <t>公务用车
运行费</t>
  </si>
  <si>
    <r>
      <t>注：2016</t>
    </r>
    <r>
      <rPr>
        <sz val="12"/>
        <rFont val="宋体"/>
        <family val="0"/>
      </rPr>
      <t>年度预算数为“三公”经费年初预算数，决算数是包括当年一般公共预算财政拨款和以前年度结转资金安排的实际支出，本表以“万元”为金额单位（保留两位小数）。</t>
    </r>
  </si>
  <si>
    <t>政府性基金预算财政拨款收入支出决算表</t>
  </si>
  <si>
    <r>
      <t>公开1</t>
    </r>
    <r>
      <rPr>
        <sz val="10"/>
        <color indexed="8"/>
        <rFont val="宋体"/>
        <family val="0"/>
      </rPr>
      <t>0</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</si>
  <si>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</si>
  <si>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</si>
  <si>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本年支出</t>
  </si>
  <si>
    <t xml:space="preserve">基本支出  </t>
  </si>
  <si>
    <t>注：本表以“万元”为金额单位（保留两位小数），反映部门本年度政府性基金预算财政拨款收入支出及结转和结余情况。</t>
  </si>
  <si>
    <t>政府性基金预算财政拨款“三公”经费支出决算表</t>
  </si>
  <si>
    <r>
      <t>公开1</t>
    </r>
    <r>
      <rPr>
        <sz val="10"/>
        <color indexed="8"/>
        <rFont val="宋体"/>
        <family val="0"/>
      </rPr>
      <t>1</t>
    </r>
    <r>
      <rPr>
        <sz val="10"/>
        <color indexed="8"/>
        <rFont val="宋体"/>
        <family val="0"/>
      </rPr>
      <t>表</t>
    </r>
  </si>
  <si>
    <r>
      <t>注：2016</t>
    </r>
    <r>
      <rPr>
        <sz val="12"/>
        <rFont val="宋体"/>
        <family val="0"/>
      </rPr>
      <t>年度预算数为“三公”经费年初预算数，决算数是包括当年政府性基金预算财政拨款和以前年度结转资金安排的实际支出，本表以“万元”为金额单位（保留两位小数）。</t>
    </r>
  </si>
  <si>
    <t>政府采购情况表</t>
  </si>
  <si>
    <r>
      <t>公开1</t>
    </r>
    <r>
      <rPr>
        <sz val="10"/>
        <color indexed="8"/>
        <rFont val="宋体"/>
        <family val="0"/>
      </rPr>
      <t>2</t>
    </r>
    <r>
      <rPr>
        <sz val="10"/>
        <color indexed="8"/>
        <rFont val="宋体"/>
        <family val="0"/>
      </rPr>
      <t>表</t>
    </r>
  </si>
  <si>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</si>
  <si>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</si>
  <si>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</si>
  <si>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</si>
  <si>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</si>
  <si>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</si>
  <si>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</si>
  <si>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</si>
  <si>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</si>
  <si>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</si>
  <si>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</si>
  <si>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</si>
  <si>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注：本表以“万元”为金额单位（保留两位小数）</t>
  </si>
  <si>
    <r>
      <t>公开1</t>
    </r>
    <r>
      <rPr>
        <sz val="10"/>
        <color indexed="8"/>
        <rFont val="宋体"/>
        <family val="0"/>
      </rPr>
      <t>3</t>
    </r>
    <r>
      <rPr>
        <sz val="10"/>
        <color indexed="8"/>
        <rFont val="宋体"/>
        <family val="0"/>
      </rPr>
      <t>表</t>
    </r>
  </si>
  <si>
    <t>机关运行经费(万元)</t>
  </si>
  <si>
    <t>国有资产占用情况</t>
  </si>
  <si>
    <t>预算绩效管理
工作开展情况</t>
  </si>
  <si>
    <t>车辆（辆）</t>
  </si>
  <si>
    <t>单位价值200万元以上大型设备（个）</t>
  </si>
  <si>
    <t>绩效评价项目个数（个）</t>
  </si>
  <si>
    <t>绩效项目名称</t>
  </si>
  <si>
    <t>涉及一般公共预算支出(万元)</t>
  </si>
  <si>
    <t>部级领导干部用车</t>
  </si>
  <si>
    <t>一般公务用车</t>
  </si>
  <si>
    <t>一般执法执勤用车</t>
  </si>
  <si>
    <t>特种专业技术用车</t>
  </si>
  <si>
    <t>其他用车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</si>
</sst>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0.00_ "/>
    <numFmt numFmtId="179" formatCode="#,##0.0000"/>
  </numFmts>
  <fonts count="62">
    <font>
      <sz val="12"/>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16"/>
      <name val="华文中宋"/>
      <family val="0"/>
    </font>
    <font>
      <sz val="10"/>
      <name val="宋体"/>
      <family val="0"/>
    </font>
    <font>
      <sz val="8"/>
      <color indexed="8"/>
      <name val="宋体"/>
      <family val="0"/>
    </font>
    <font>
      <sz val="16"/>
      <name val="宋体"/>
      <family val="0"/>
    </font>
    <font>
      <b/>
      <sz val="10"/>
      <name val="宋体"/>
      <family val="0"/>
    </font>
    <font>
      <sz val="9"/>
      <color indexed="8"/>
      <name val="宋体"/>
      <family val="0"/>
    </font>
    <font>
      <sz val="9"/>
      <name val="宋体"/>
      <family val="0"/>
    </font>
    <font>
      <sz val="20"/>
      <color indexed="8"/>
      <name val="宋体"/>
      <family val="0"/>
    </font>
    <font>
      <sz val="18"/>
      <name val="华文中宋"/>
      <family val="0"/>
    </font>
    <font>
      <sz val="18"/>
      <color indexed="8"/>
      <name val="华文中宋"/>
      <family val="0"/>
    </font>
    <font>
      <sz val="12"/>
      <name val="黑体"/>
      <family val="0"/>
    </font>
    <font>
      <sz val="16"/>
      <color indexed="8"/>
      <name val="华文中宋"/>
      <family val="0"/>
    </font>
    <font>
      <sz val="11"/>
      <name val="宋体"/>
      <family val="0"/>
    </font>
    <font>
      <b/>
      <sz val="11"/>
      <name val="宋体"/>
      <family val="0"/>
    </font>
    <font>
      <b/>
      <sz val="12"/>
      <name val="宋体"/>
      <family val="0"/>
    </font>
    <font>
      <b/>
      <sz val="12"/>
      <color indexed="8"/>
      <name val="黑体"/>
      <family val="0"/>
    </font>
    <font>
      <b/>
      <sz val="36"/>
      <name val="黑体"/>
      <family val="0"/>
    </font>
    <font>
      <b/>
      <sz val="48"/>
      <name val="宋体"/>
      <family val="0"/>
    </font>
    <font>
      <sz val="18"/>
      <name val="宋体"/>
      <family val="0"/>
    </font>
    <font>
      <sz val="11"/>
      <color indexed="16"/>
      <name val="宋体"/>
      <family val="0"/>
    </font>
    <font>
      <sz val="11"/>
      <color indexed="53"/>
      <name val="宋体"/>
      <family val="0"/>
    </font>
    <font>
      <b/>
      <sz val="11"/>
      <color indexed="53"/>
      <name val="宋体"/>
      <family val="0"/>
    </font>
    <font>
      <b/>
      <sz val="11"/>
      <color indexed="62"/>
      <name val="宋体"/>
      <family val="0"/>
    </font>
    <font>
      <i/>
      <sz val="11"/>
      <color indexed="23"/>
      <name val="宋体"/>
      <family val="0"/>
    </font>
    <font>
      <sz val="11"/>
      <color indexed="10"/>
      <name val="宋体"/>
      <family val="0"/>
    </font>
    <font>
      <b/>
      <sz val="15"/>
      <color indexed="62"/>
      <name val="宋体"/>
      <family val="0"/>
    </font>
    <font>
      <sz val="11"/>
      <color indexed="9"/>
      <name val="宋体"/>
      <family val="0"/>
    </font>
    <font>
      <u val="single"/>
      <sz val="11"/>
      <color indexed="20"/>
      <name val="宋体"/>
      <family val="0"/>
    </font>
    <font>
      <sz val="11"/>
      <color indexed="62"/>
      <name val="宋体"/>
      <family val="0"/>
    </font>
    <font>
      <sz val="11"/>
      <color indexed="20"/>
      <name val="宋体"/>
      <family val="0"/>
    </font>
    <font>
      <b/>
      <sz val="11"/>
      <color indexed="63"/>
      <name val="宋体"/>
      <family val="0"/>
    </font>
    <font>
      <b/>
      <sz val="11"/>
      <color indexed="9"/>
      <name val="宋体"/>
      <family val="0"/>
    </font>
    <font>
      <sz val="11"/>
      <color indexed="19"/>
      <name val="宋体"/>
      <family val="0"/>
    </font>
    <font>
      <u val="single"/>
      <sz val="12"/>
      <color indexed="12"/>
      <name val="宋体"/>
      <family val="0"/>
    </font>
    <font>
      <b/>
      <sz val="18"/>
      <color indexed="62"/>
      <name val="宋体"/>
      <family val="0"/>
    </font>
    <font>
      <sz val="11"/>
      <color indexed="17"/>
      <name val="宋体"/>
      <family val="0"/>
    </font>
    <font>
      <b/>
      <sz val="13"/>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medium"/>
      <bottom>
        <color indexed="63"/>
      </bottom>
    </border>
    <border>
      <left style="thin"/>
      <right style="medium"/>
      <top/>
      <bottom/>
    </border>
    <border>
      <left style="thin"/>
      <right>
        <color indexed="63"/>
      </right>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8"/>
      </left>
      <right/>
      <top style="thin">
        <color indexed="8"/>
      </top>
      <bottom style="thin">
        <color indexed="8"/>
      </bottom>
    </border>
    <border>
      <left style="medium">
        <color indexed="8"/>
      </left>
      <right>
        <color indexed="8"/>
      </right>
      <top>
        <color indexed="8"/>
      </top>
      <bottom>
        <color indexed="8"/>
      </bottom>
    </border>
    <border>
      <left style="thin"/>
      <right style="medium"/>
      <top style="medium"/>
      <bottom style="thin"/>
    </border>
    <border>
      <left style="medium"/>
      <right>
        <color indexed="63"/>
      </right>
      <top style="thin"/>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2" fillId="0" borderId="0" applyFont="0" applyFill="0" applyBorder="0" applyAlignment="0" applyProtection="0"/>
    <xf numFmtId="0" fontId="47" fillId="6" borderId="0" applyNumberFormat="0" applyBorder="0" applyAlignment="0" applyProtection="0"/>
    <xf numFmtId="0" fontId="39" fillId="0" borderId="0" applyNumberFormat="0" applyFill="0" applyBorder="0" applyAlignment="0" applyProtection="0"/>
    <xf numFmtId="0" fontId="35" fillId="7" borderId="0" applyNumberFormat="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54" fillId="0" borderId="4" applyNumberFormat="0" applyFill="0" applyAlignment="0" applyProtection="0"/>
    <xf numFmtId="0" fontId="47" fillId="10" borderId="0" applyNumberFormat="0" applyBorder="0" applyAlignment="0" applyProtection="0"/>
    <xf numFmtId="0" fontId="49" fillId="0" borderId="5" applyNumberFormat="0" applyFill="0" applyAlignment="0" applyProtection="0"/>
    <xf numFmtId="0" fontId="47"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57"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61" fillId="17" borderId="0" applyNumberFormat="0" applyBorder="0" applyAlignment="0" applyProtection="0"/>
    <xf numFmtId="0" fontId="44" fillId="18" borderId="0" applyNumberFormat="0" applyBorder="0" applyAlignment="0" applyProtection="0"/>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0" fillId="0" borderId="0">
      <alignment vertical="center"/>
      <protection/>
    </xf>
    <xf numFmtId="0" fontId="4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35" fillId="7"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4" fillId="32" borderId="0" applyNumberFormat="0" applyBorder="0" applyAlignment="0" applyProtection="0"/>
    <xf numFmtId="0" fontId="47" fillId="33" borderId="0" applyNumberFormat="0" applyBorder="0" applyAlignment="0" applyProtection="0"/>
    <xf numFmtId="0" fontId="35" fillId="7" borderId="0" applyNumberFormat="0" applyBorder="0" applyAlignment="0" applyProtection="0"/>
    <xf numFmtId="0" fontId="44" fillId="0" borderId="0">
      <alignment vertical="center"/>
      <protection/>
    </xf>
    <xf numFmtId="0" fontId="35" fillId="7" borderId="0" applyNumberFormat="0" applyBorder="0" applyAlignment="0" applyProtection="0"/>
    <xf numFmtId="0" fontId="3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3" fillId="0" borderId="0">
      <alignment/>
      <protection/>
    </xf>
  </cellStyleXfs>
  <cellXfs count="317">
    <xf numFmtId="0" fontId="0" fillId="0" borderId="0" xfId="0" applyAlignment="1">
      <alignment/>
    </xf>
    <xf numFmtId="0" fontId="1" fillId="35" borderId="10" xfId="15" applyFont="1" applyFill="1" applyBorder="1" applyAlignment="1">
      <alignment horizontal="left" vertical="center"/>
      <protection/>
    </xf>
    <xf numFmtId="0" fontId="2" fillId="0" borderId="11"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4" fontId="2" fillId="0" borderId="11" xfId="0" applyNumberFormat="1" applyFont="1" applyFill="1" applyBorder="1" applyAlignment="1">
      <alignment horizontal="right" vertical="center" wrapText="1" shrinkToFit="1"/>
    </xf>
    <xf numFmtId="3" fontId="2" fillId="0" borderId="11" xfId="0" applyNumberFormat="1" applyFont="1" applyFill="1" applyBorder="1" applyAlignment="1">
      <alignment horizontal="right" vertical="center" wrapText="1" shrinkToFit="1"/>
    </xf>
    <xf numFmtId="0" fontId="2" fillId="0" borderId="11" xfId="0" applyFont="1" applyFill="1" applyBorder="1" applyAlignment="1">
      <alignment horizontal="right" vertical="center" wrapText="1" shrinkToFit="1"/>
    </xf>
    <xf numFmtId="0" fontId="0" fillId="0" borderId="0" xfId="0" applyFont="1" applyAlignment="1">
      <alignment/>
    </xf>
    <xf numFmtId="0" fontId="1" fillId="35" borderId="0" xfId="15" applyFont="1" applyFill="1" applyAlignment="1">
      <alignment horizontal="right" vertical="center"/>
      <protection/>
    </xf>
    <xf numFmtId="3" fontId="2" fillId="0" borderId="12" xfId="0" applyNumberFormat="1" applyFont="1" applyFill="1" applyBorder="1" applyAlignment="1">
      <alignment horizontal="right" vertical="center" wrapText="1" shrinkToFit="1"/>
    </xf>
    <xf numFmtId="0" fontId="2" fillId="0" borderId="11" xfId="0" applyFont="1" applyFill="1" applyBorder="1" applyAlignment="1">
      <alignment horizontal="left" vertical="center" wrapText="1" shrinkToFit="1"/>
    </xf>
    <xf numFmtId="0" fontId="4" fillId="0" borderId="0" xfId="0" applyFont="1" applyFill="1" applyAlignment="1">
      <alignment horizontal="center"/>
    </xf>
    <xf numFmtId="0" fontId="0" fillId="0" borderId="0" xfId="0" applyFill="1" applyAlignment="1">
      <alignment/>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16" xfId="0" applyFont="1" applyFill="1" applyBorder="1" applyAlignment="1">
      <alignment horizontal="center" vertical="center" wrapText="1" shrinkToFit="1"/>
    </xf>
    <xf numFmtId="0" fontId="2" fillId="36" borderId="17" xfId="0" applyFont="1" applyFill="1" applyBorder="1" applyAlignment="1">
      <alignment horizontal="center" vertical="center" shrinkToFit="1"/>
    </xf>
    <xf numFmtId="0" fontId="2" fillId="36" borderId="18" xfId="0" applyFont="1" applyFill="1" applyBorder="1" applyAlignment="1">
      <alignment horizontal="center" vertical="center" shrinkToFit="1"/>
    </xf>
    <xf numFmtId="0" fontId="2" fillId="36" borderId="18" xfId="0" applyFont="1" applyFill="1" applyBorder="1" applyAlignment="1">
      <alignment horizontal="center" vertical="center" wrapText="1" shrinkToFit="1"/>
    </xf>
    <xf numFmtId="0" fontId="2" fillId="36" borderId="11" xfId="0" applyFont="1" applyFill="1" applyBorder="1" applyAlignment="1">
      <alignment horizontal="center" vertical="center" shrinkToFit="1"/>
    </xf>
    <xf numFmtId="4" fontId="2" fillId="37" borderId="11" xfId="0" applyNumberFormat="1" applyFont="1" applyFill="1" applyBorder="1" applyAlignment="1">
      <alignment horizontal="right" vertical="center" shrinkToFit="1"/>
    </xf>
    <xf numFmtId="0" fontId="0" fillId="37" borderId="0" xfId="0" applyFill="1" applyAlignment="1">
      <alignment/>
    </xf>
    <xf numFmtId="0" fontId="5" fillId="0" borderId="0" xfId="0" applyFont="1" applyFill="1" applyAlignment="1">
      <alignment horizontal="right"/>
    </xf>
    <xf numFmtId="0" fontId="2" fillId="36" borderId="19" xfId="0" applyFont="1" applyFill="1" applyBorder="1" applyAlignment="1">
      <alignment horizontal="center" vertical="center" shrinkToFit="1"/>
    </xf>
    <xf numFmtId="0" fontId="2" fillId="36" borderId="20" xfId="0" applyFont="1" applyFill="1" applyBorder="1" applyAlignment="1">
      <alignment horizontal="center" vertical="center" wrapText="1" shrinkToFit="1"/>
    </xf>
    <xf numFmtId="0" fontId="2" fillId="36" borderId="21" xfId="0" applyFont="1" applyFill="1" applyBorder="1" applyAlignment="1">
      <alignment horizontal="center" vertical="center" wrapText="1" shrinkToFit="1"/>
    </xf>
    <xf numFmtId="0" fontId="0" fillId="0" borderId="0" xfId="57" applyFont="1" applyAlignment="1">
      <alignment horizontal="center" vertical="center" wrapText="1"/>
      <protection/>
    </xf>
    <xf numFmtId="0" fontId="0" fillId="0" borderId="0" xfId="57" applyFont="1" applyAlignment="1">
      <alignment vertical="center" wrapText="1"/>
      <protection/>
    </xf>
    <xf numFmtId="1" fontId="0" fillId="0" borderId="0" xfId="0" applyNumberFormat="1" applyFill="1" applyAlignment="1">
      <alignment/>
    </xf>
    <xf numFmtId="0" fontId="6" fillId="37" borderId="0" xfId="57" applyFont="1" applyFill="1" applyAlignment="1">
      <alignment horizontal="center" vertical="center" wrapText="1"/>
      <protection/>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1" xfId="57" applyFont="1" applyBorder="1" applyAlignment="1">
      <alignment horizontal="center" vertical="center" wrapText="1"/>
      <protection/>
    </xf>
    <xf numFmtId="176" fontId="2" fillId="0" borderId="11" xfId="0" applyNumberFormat="1" applyFont="1" applyBorder="1" applyAlignment="1">
      <alignment horizontal="right" vertical="center" shrinkToFit="1"/>
    </xf>
    <xf numFmtId="0" fontId="0" fillId="0" borderId="11" xfId="57" applyFont="1" applyFill="1" applyBorder="1" applyAlignment="1">
      <alignment vertical="center" wrapTex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1" fontId="8" fillId="0" borderId="0" xfId="0" applyNumberFormat="1" applyFont="1" applyFill="1" applyBorder="1" applyAlignment="1">
      <alignment/>
    </xf>
    <xf numFmtId="1" fontId="8" fillId="0" borderId="0" xfId="0" applyNumberFormat="1" applyFont="1" applyFill="1" applyBorder="1" applyAlignment="1">
      <alignment horizontal="centerContinuous" vertical="center"/>
    </xf>
    <xf numFmtId="0" fontId="7" fillId="0" borderId="0" xfId="0" applyNumberFormat="1" applyFont="1" applyFill="1" applyAlignment="1">
      <alignment horizontal="right"/>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0" fontId="9" fillId="35" borderId="0" xfId="57" applyFont="1" applyFill="1" applyAlignment="1">
      <alignment vertical="center" wrapText="1"/>
      <protection/>
    </xf>
    <xf numFmtId="0" fontId="7" fillId="35" borderId="0" xfId="57" applyFont="1" applyFill="1" applyAlignment="1">
      <alignment vertical="center" wrapText="1"/>
      <protection/>
    </xf>
    <xf numFmtId="0" fontId="0" fillId="0" borderId="0" xfId="57" applyAlignment="1">
      <alignment vertical="center" wrapText="1"/>
      <protection/>
    </xf>
    <xf numFmtId="0" fontId="7" fillId="35" borderId="0" xfId="57" applyFont="1" applyFill="1" applyAlignment="1">
      <alignment horizontal="center" vertical="center" wrapText="1"/>
      <protection/>
    </xf>
    <xf numFmtId="0" fontId="7" fillId="35" borderId="10" xfId="57" applyFont="1" applyFill="1" applyBorder="1" applyAlignment="1">
      <alignment vertical="center" wrapText="1"/>
      <protection/>
    </xf>
    <xf numFmtId="0" fontId="0" fillId="0" borderId="40"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33"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7" fillId="0" borderId="11" xfId="57" applyFont="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50" xfId="57" applyFont="1" applyBorder="1" applyAlignment="1">
      <alignment horizontal="center" vertical="center" wrapText="1"/>
      <protection/>
    </xf>
    <xf numFmtId="0" fontId="0" fillId="0" borderId="51"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52" xfId="57" applyFont="1" applyBorder="1" applyAlignment="1">
      <alignment vertical="center" wrapText="1"/>
      <protection/>
    </xf>
    <xf numFmtId="0" fontId="0" fillId="0" borderId="52" xfId="57" applyFont="1" applyFill="1" applyBorder="1" applyAlignment="1">
      <alignment vertical="center" wrapText="1"/>
      <protection/>
    </xf>
    <xf numFmtId="0" fontId="0" fillId="0" borderId="0" xfId="57" applyFont="1" applyAlignment="1">
      <alignment horizontal="left" vertical="center"/>
      <protection/>
    </xf>
    <xf numFmtId="0" fontId="7" fillId="35" borderId="0" xfId="57" applyFont="1" applyFill="1" applyBorder="1" applyAlignment="1">
      <alignment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4" fontId="0" fillId="0" borderId="39" xfId="57" applyNumberFormat="1" applyFont="1" applyFill="1" applyBorder="1" applyAlignment="1">
      <alignment horizontal="center" vertical="center" wrapText="1"/>
      <protection/>
    </xf>
    <xf numFmtId="4" fontId="0" fillId="0" borderId="12" xfId="57" applyNumberFormat="1" applyFont="1" applyFill="1" applyBorder="1" applyAlignment="1">
      <alignment vertical="center" wrapText="1"/>
      <protection/>
    </xf>
    <xf numFmtId="0" fontId="0" fillId="0" borderId="39"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55" xfId="57" applyFont="1" applyFill="1" applyBorder="1" applyAlignment="1">
      <alignment vertical="center" wrapText="1"/>
      <protection/>
    </xf>
    <xf numFmtId="0" fontId="0" fillId="0" borderId="56" xfId="57" applyFont="1" applyFill="1" applyBorder="1" applyAlignment="1">
      <alignment vertical="center" wrapText="1"/>
      <protection/>
    </xf>
    <xf numFmtId="0" fontId="2" fillId="0" borderId="16" xfId="0" applyNumberFormat="1" applyFont="1" applyBorder="1" applyAlignment="1">
      <alignment horizontal="right" vertical="center" shrinkToFit="1"/>
    </xf>
    <xf numFmtId="0" fontId="0" fillId="0" borderId="52" xfId="57" applyNumberFormat="1" applyFont="1" applyFill="1" applyBorder="1" applyAlignment="1">
      <alignment vertical="center" wrapText="1"/>
      <protection/>
    </xf>
    <xf numFmtId="1" fontId="10" fillId="0" borderId="0" xfId="0" applyNumberFormat="1" applyFont="1" applyFill="1" applyAlignment="1">
      <alignment horizontal="left"/>
    </xf>
    <xf numFmtId="0" fontId="6" fillId="35" borderId="0" xfId="57" applyFont="1" applyFill="1" applyAlignment="1">
      <alignment horizontal="center" vertical="center" wrapText="1"/>
      <protection/>
    </xf>
    <xf numFmtId="0" fontId="11" fillId="35" borderId="0" xfId="0" applyNumberFormat="1" applyFont="1" applyFill="1" applyAlignment="1">
      <alignment/>
    </xf>
    <xf numFmtId="0" fontId="12" fillId="0" borderId="0" xfId="0" applyNumberFormat="1" applyFont="1" applyFill="1" applyAlignment="1">
      <alignment/>
    </xf>
    <xf numFmtId="0" fontId="12" fillId="35" borderId="0" xfId="0" applyNumberFormat="1" applyFont="1" applyFill="1" applyAlignment="1">
      <alignment/>
    </xf>
    <xf numFmtId="0" fontId="1" fillId="35" borderId="49" xfId="15" applyFont="1" applyFill="1" applyBorder="1" applyAlignment="1">
      <alignment horizontal="left" vertical="center"/>
      <protection/>
    </xf>
    <xf numFmtId="0" fontId="1" fillId="35" borderId="0" xfId="15" applyFont="1" applyFill="1" applyBorder="1" applyAlignment="1">
      <alignment horizontal="left" vertical="center"/>
      <protection/>
    </xf>
    <xf numFmtId="0" fontId="0" fillId="0" borderId="11"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0" fontId="0" fillId="0" borderId="11" xfId="0" applyNumberFormat="1" applyFont="1" applyFill="1" applyBorder="1" applyAlignment="1">
      <alignment horizontal="center" vertical="center" wrapText="1"/>
    </xf>
    <xf numFmtId="0" fontId="0" fillId="0" borderId="11" xfId="0" applyNumberFormat="1" applyFill="1" applyBorder="1" applyAlignment="1" applyProtection="1">
      <alignment horizontal="center" vertical="center"/>
      <protection/>
    </xf>
    <xf numFmtId="0" fontId="0" fillId="35" borderId="11"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protection/>
    </xf>
    <xf numFmtId="0" fontId="11" fillId="0" borderId="0" xfId="0" applyNumberFormat="1" applyFont="1" applyFill="1" applyAlignment="1">
      <alignment/>
    </xf>
    <xf numFmtId="0" fontId="2" fillId="37" borderId="15" xfId="0" applyFont="1" applyFill="1" applyBorder="1" applyAlignment="1">
      <alignment horizontal="left" vertical="center" shrinkToFit="1"/>
    </xf>
    <xf numFmtId="0" fontId="2" fillId="37" borderId="16" xfId="0" applyFont="1" applyFill="1" applyBorder="1" applyAlignment="1">
      <alignment horizontal="left" vertical="center" shrinkToFit="1"/>
    </xf>
    <xf numFmtId="0" fontId="2" fillId="0" borderId="16" xfId="0" applyFont="1" applyBorder="1" applyAlignment="1">
      <alignment horizontal="left" vertical="center" shrinkToFit="1"/>
    </xf>
    <xf numFmtId="176" fontId="2" fillId="0" borderId="16" xfId="0" applyNumberFormat="1" applyFont="1" applyBorder="1" applyAlignment="1">
      <alignment horizontal="right" vertical="center" shrinkToFit="1"/>
    </xf>
    <xf numFmtId="0" fontId="11" fillId="35" borderId="0" xfId="0" applyNumberFormat="1" applyFont="1" applyFill="1" applyBorder="1" applyAlignment="1">
      <alignment/>
    </xf>
    <xf numFmtId="49" fontId="0" fillId="0" borderId="32" xfId="0" applyNumberFormat="1" applyFont="1" applyFill="1" applyBorder="1" applyAlignment="1" applyProtection="1">
      <alignment vertical="center" wrapText="1"/>
      <protection/>
    </xf>
    <xf numFmtId="177" fontId="0" fillId="0" borderId="32" xfId="0" applyNumberFormat="1" applyFont="1" applyFill="1" applyBorder="1" applyAlignment="1" applyProtection="1">
      <alignment vertical="center" wrapText="1"/>
      <protection/>
    </xf>
    <xf numFmtId="0" fontId="2" fillId="0" borderId="15" xfId="0" applyFont="1" applyBorder="1" applyAlignment="1">
      <alignment horizontal="left" vertical="center" shrinkToFit="1"/>
    </xf>
    <xf numFmtId="1" fontId="0" fillId="0" borderId="0" xfId="0" applyNumberFormat="1" applyFont="1" applyFill="1" applyAlignment="1">
      <alignment horizontal="left"/>
    </xf>
    <xf numFmtId="1" fontId="0" fillId="0" borderId="0" xfId="0" applyNumberFormat="1" applyFill="1" applyAlignment="1">
      <alignment horizontal="left"/>
    </xf>
    <xf numFmtId="0" fontId="7"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0" fillId="0" borderId="0" xfId="57" applyFont="1" applyFill="1" applyAlignment="1">
      <alignment vertical="center" wrapText="1"/>
      <protection/>
    </xf>
    <xf numFmtId="0" fontId="0" fillId="0" borderId="0" xfId="57" applyFill="1" applyAlignment="1">
      <alignment vertical="center" wrapText="1"/>
      <protection/>
    </xf>
    <xf numFmtId="0" fontId="13" fillId="0" borderId="0" xfId="0" applyFont="1" applyFill="1" applyAlignment="1">
      <alignment horizontal="center"/>
    </xf>
    <xf numFmtId="0" fontId="1" fillId="0" borderId="0" xfId="0" applyFont="1" applyFill="1" applyAlignment="1">
      <alignment/>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6" xfId="0" applyNumberFormat="1" applyFont="1" applyFill="1" applyBorder="1" applyAlignment="1">
      <alignment horizontal="right"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0" fillId="0" borderId="35" xfId="57" applyFont="1" applyFill="1" applyBorder="1" applyAlignment="1">
      <alignment horizontal="left" vertical="center" wrapText="1"/>
      <protection/>
    </xf>
    <xf numFmtId="0" fontId="0" fillId="0" borderId="35" xfId="57" applyFont="1" applyFill="1" applyBorder="1" applyAlignment="1">
      <alignment horizontal="left" vertical="center"/>
      <protection/>
    </xf>
    <xf numFmtId="0" fontId="0" fillId="0" borderId="0" xfId="57" applyFont="1" applyFill="1" applyBorder="1" applyAlignment="1">
      <alignment horizontal="left" vertical="center"/>
      <protection/>
    </xf>
    <xf numFmtId="0" fontId="0" fillId="0" borderId="0" xfId="57" applyFont="1" applyFill="1" applyAlignment="1">
      <alignment horizontal="left" vertical="center"/>
      <protection/>
    </xf>
    <xf numFmtId="0" fontId="1" fillId="0" borderId="0" xfId="15" applyFont="1" applyFill="1" applyAlignment="1">
      <alignment horizontal="right" vertical="center"/>
      <protection/>
    </xf>
    <xf numFmtId="0" fontId="1" fillId="0" borderId="0" xfId="0" applyFont="1" applyFill="1" applyAlignment="1">
      <alignment horizontal="right"/>
    </xf>
    <xf numFmtId="4" fontId="2" fillId="0" borderId="16" xfId="0" applyNumberFormat="1" applyFont="1" applyFill="1" applyBorder="1" applyAlignment="1">
      <alignment horizontal="right" vertical="center" shrinkToFit="1"/>
    </xf>
    <xf numFmtId="0" fontId="2" fillId="0" borderId="16" xfId="0" applyFont="1" applyFill="1" applyBorder="1" applyAlignment="1">
      <alignment horizontal="right" vertical="center" shrinkToFit="1"/>
    </xf>
    <xf numFmtId="1" fontId="0" fillId="0" borderId="0" xfId="0" applyNumberFormat="1" applyFill="1" applyAlignment="1">
      <alignment horizontal="center" vertical="center"/>
    </xf>
    <xf numFmtId="0" fontId="14" fillId="35" borderId="0" xfId="57" applyFont="1" applyFill="1" applyAlignment="1">
      <alignment horizontal="center" vertical="center" wrapText="1"/>
      <protection/>
    </xf>
    <xf numFmtId="1" fontId="0" fillId="0" borderId="12" xfId="0" applyNumberFormat="1" applyFill="1" applyBorder="1" applyAlignment="1">
      <alignment horizontal="center" vertical="center" wrapText="1"/>
    </xf>
    <xf numFmtId="1" fontId="0" fillId="0" borderId="28"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1" fontId="0" fillId="0" borderId="27" xfId="0" applyNumberFormat="1" applyFill="1" applyBorder="1" applyAlignment="1">
      <alignment horizontal="center" vertical="center" wrapText="1"/>
    </xf>
    <xf numFmtId="1" fontId="0" fillId="0" borderId="57" xfId="0" applyNumberFormat="1" applyFill="1" applyBorder="1" applyAlignment="1">
      <alignment horizontal="center" vertical="center" wrapText="1"/>
    </xf>
    <xf numFmtId="1" fontId="0" fillId="0" borderId="58"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45" xfId="0" applyNumberFormat="1" applyFill="1" applyBorder="1" applyAlignment="1">
      <alignment horizontal="center" vertical="center" wrapText="1"/>
    </xf>
    <xf numFmtId="1" fontId="0" fillId="0" borderId="44"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59" xfId="0" applyNumberFormat="1" applyFill="1" applyBorder="1" applyAlignment="1">
      <alignment horizontal="center" vertical="center" wrapText="1"/>
    </xf>
    <xf numFmtId="1" fontId="0" fillId="0" borderId="46" xfId="0" applyNumberFormat="1" applyFill="1" applyBorder="1" applyAlignment="1">
      <alignment horizontal="center" vertical="center" wrapText="1"/>
    </xf>
    <xf numFmtId="1" fontId="0" fillId="0" borderId="49" xfId="0" applyNumberFormat="1" applyFill="1" applyBorder="1" applyAlignment="1">
      <alignment horizontal="center" vertical="center" wrapText="1"/>
    </xf>
    <xf numFmtId="1" fontId="0" fillId="0" borderId="33" xfId="0" applyNumberFormat="1" applyFill="1" applyBorder="1" applyAlignment="1">
      <alignment horizontal="center" vertical="center" wrapText="1"/>
    </xf>
    <xf numFmtId="1" fontId="0" fillId="0" borderId="32"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1"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1" xfId="0" applyNumberFormat="1" applyFill="1" applyBorder="1" applyAlignment="1">
      <alignment/>
    </xf>
    <xf numFmtId="0" fontId="2" fillId="37" borderId="60" xfId="0" applyFont="1" applyFill="1" applyBorder="1" applyAlignment="1">
      <alignment horizontal="left" vertical="center" shrinkToFit="1"/>
    </xf>
    <xf numFmtId="0" fontId="0" fillId="0" borderId="11" xfId="0" applyNumberFormat="1" applyFill="1" applyBorder="1" applyAlignment="1">
      <alignment/>
    </xf>
    <xf numFmtId="0" fontId="0" fillId="0" borderId="0" xfId="57" applyFont="1" applyBorder="1" applyAlignment="1">
      <alignment horizontal="left" vertical="center" wrapText="1"/>
      <protection/>
    </xf>
    <xf numFmtId="0" fontId="12" fillId="35" borderId="0" xfId="0" applyNumberFormat="1" applyFont="1" applyFill="1" applyAlignment="1">
      <alignment/>
    </xf>
    <xf numFmtId="1" fontId="0" fillId="0" borderId="11" xfId="0" applyNumberFormat="1" applyFill="1" applyBorder="1" applyAlignment="1">
      <alignment/>
    </xf>
    <xf numFmtId="1" fontId="0" fillId="0" borderId="11" xfId="0" applyNumberFormat="1" applyFill="1" applyBorder="1" applyAlignment="1">
      <alignment/>
    </xf>
    <xf numFmtId="0" fontId="2" fillId="0" borderId="20" xfId="0" applyNumberFormat="1" applyFont="1" applyBorder="1" applyAlignment="1">
      <alignment horizontal="right" vertical="center" shrinkToFit="1"/>
    </xf>
    <xf numFmtId="0" fontId="15" fillId="37" borderId="0" xfId="0" applyFont="1" applyFill="1" applyAlignment="1">
      <alignment horizontal="center"/>
    </xf>
    <xf numFmtId="0" fontId="1" fillId="37" borderId="0" xfId="0" applyFont="1" applyFill="1" applyAlignment="1">
      <alignment horizontal="right"/>
    </xf>
    <xf numFmtId="0" fontId="1" fillId="37" borderId="0" xfId="0" applyFont="1" applyFill="1" applyAlignment="1">
      <alignment/>
    </xf>
    <xf numFmtId="0" fontId="2" fillId="36" borderId="13" xfId="0" applyFont="1" applyFill="1" applyBorder="1" applyAlignment="1">
      <alignment horizontal="center" vertical="center" wrapText="1" shrinkToFit="1"/>
    </xf>
    <xf numFmtId="0" fontId="2" fillId="36" borderId="14" xfId="0" applyFont="1" applyFill="1" applyBorder="1" applyAlignment="1">
      <alignment horizontal="center" vertical="center" wrapText="1" shrinkToFit="1"/>
    </xf>
    <xf numFmtId="0" fontId="2" fillId="36" borderId="15" xfId="0" applyFont="1" applyFill="1" applyBorder="1" applyAlignment="1">
      <alignment horizontal="center" vertical="center" wrapText="1" shrinkToFit="1"/>
    </xf>
    <xf numFmtId="0" fontId="3" fillId="37" borderId="16" xfId="0" applyFont="1" applyFill="1" applyBorder="1" applyAlignment="1">
      <alignment horizontal="center" vertical="center" shrinkToFit="1"/>
    </xf>
    <xf numFmtId="0" fontId="3" fillId="37" borderId="16" xfId="0" applyFont="1" applyFill="1" applyBorder="1" applyAlignment="1">
      <alignment horizontal="right" vertical="center" shrinkToFit="1"/>
    </xf>
    <xf numFmtId="0" fontId="2" fillId="37" borderId="16" xfId="0" applyFont="1" applyFill="1" applyBorder="1" applyAlignment="1">
      <alignment horizontal="center" vertical="center" shrinkToFit="1"/>
    </xf>
    <xf numFmtId="0" fontId="2" fillId="37" borderId="16" xfId="0" applyFont="1" applyFill="1" applyBorder="1" applyAlignment="1">
      <alignment horizontal="right" vertical="center" shrinkToFit="1"/>
    </xf>
    <xf numFmtId="0" fontId="2" fillId="37" borderId="61" xfId="0" applyFont="1" applyFill="1" applyBorder="1" applyAlignment="1">
      <alignment horizontal="left" vertical="center" shrinkToFit="1"/>
    </xf>
    <xf numFmtId="0" fontId="2" fillId="37" borderId="0" xfId="0" applyFont="1" applyFill="1" applyAlignment="1">
      <alignment horizontal="left" vertical="center" shrinkToFit="1"/>
    </xf>
    <xf numFmtId="0" fontId="9" fillId="0" borderId="0" xfId="15" applyFont="1" applyAlignment="1">
      <alignment horizontal="right" vertical="center"/>
      <protection/>
    </xf>
    <xf numFmtId="0" fontId="7"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7"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40" xfId="15" applyNumberFormat="1" applyFont="1" applyFill="1" applyBorder="1" applyAlignment="1">
      <alignment horizontal="center" vertical="center"/>
      <protection/>
    </xf>
    <xf numFmtId="178" fontId="0" fillId="35" borderId="41" xfId="15" applyNumberFormat="1" applyFont="1" applyFill="1" applyBorder="1" applyAlignment="1">
      <alignment horizontal="center" vertical="center"/>
      <protection/>
    </xf>
    <xf numFmtId="178" fontId="0" fillId="35" borderId="25" xfId="15" applyNumberFormat="1" applyFont="1" applyFill="1" applyBorder="1" applyAlignment="1">
      <alignment horizontal="center" vertical="center"/>
      <protection/>
    </xf>
    <xf numFmtId="178" fontId="0" fillId="35" borderId="62" xfId="15" applyNumberFormat="1" applyFont="1" applyFill="1" applyBorder="1" applyAlignment="1">
      <alignment horizontal="center" vertical="center"/>
      <protection/>
    </xf>
    <xf numFmtId="178" fontId="0" fillId="35" borderId="11" xfId="15" applyNumberFormat="1" applyFont="1" applyFill="1" applyBorder="1" applyAlignment="1">
      <alignment horizontal="center" vertical="center"/>
      <protection/>
    </xf>
    <xf numFmtId="49" fontId="0" fillId="35" borderId="11"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178" fontId="0" fillId="0" borderId="11" xfId="15" applyNumberFormat="1" applyFont="1" applyFill="1" applyBorder="1" applyAlignment="1">
      <alignment horizontal="left" vertical="center"/>
      <protection/>
    </xf>
    <xf numFmtId="0" fontId="2" fillId="0" borderId="11" xfId="0" applyNumberFormat="1" applyFont="1" applyBorder="1" applyAlignment="1">
      <alignment horizontal="right" vertical="center" shrinkToFit="1"/>
    </xf>
    <xf numFmtId="178" fontId="0" fillId="35" borderId="11" xfId="15" applyNumberFormat="1" applyFont="1" applyFill="1" applyBorder="1" applyAlignment="1">
      <alignment horizontal="left" vertical="center"/>
      <protection/>
    </xf>
    <xf numFmtId="0" fontId="0" fillId="35" borderId="11" xfId="15" applyNumberFormat="1" applyFont="1" applyFill="1" applyBorder="1" applyAlignment="1">
      <alignment horizontal="center" vertical="center"/>
      <protection/>
    </xf>
    <xf numFmtId="0" fontId="0" fillId="0" borderId="11" xfId="15" applyNumberFormat="1" applyFont="1" applyFill="1" applyBorder="1" applyAlignment="1">
      <alignment horizontal="right" vertical="center"/>
      <protection/>
    </xf>
    <xf numFmtId="178" fontId="18" fillId="35" borderId="11" xfId="15" applyNumberFormat="1" applyFont="1" applyFill="1" applyBorder="1" applyAlignment="1">
      <alignment horizontal="left" vertical="center"/>
      <protection/>
    </xf>
    <xf numFmtId="178" fontId="18" fillId="35" borderId="11" xfId="15" applyNumberFormat="1" applyFont="1" applyFill="1" applyBorder="1" applyAlignment="1">
      <alignment horizontal="center" vertical="center"/>
      <protection/>
    </xf>
    <xf numFmtId="0" fontId="18" fillId="0" borderId="11" xfId="15" applyNumberFormat="1" applyFont="1" applyFill="1" applyBorder="1" applyAlignment="1">
      <alignment horizontal="right" vertical="center"/>
      <protection/>
    </xf>
    <xf numFmtId="0" fontId="18" fillId="35" borderId="11" xfId="15" applyNumberFormat="1" applyFont="1" applyFill="1" applyBorder="1" applyAlignment="1">
      <alignment horizontal="center" vertical="center"/>
      <protection/>
    </xf>
    <xf numFmtId="178" fontId="19" fillId="0" borderId="11" xfId="15" applyNumberFormat="1" applyFont="1" applyFill="1" applyBorder="1" applyAlignment="1">
      <alignment horizontal="center" vertical="center"/>
      <protection/>
    </xf>
    <xf numFmtId="178" fontId="18" fillId="0" borderId="11" xfId="15" applyNumberFormat="1" applyFont="1" applyFill="1" applyBorder="1" applyAlignment="1">
      <alignment horizontal="center" vertical="center"/>
      <protection/>
    </xf>
    <xf numFmtId="178" fontId="18" fillId="0" borderId="11" xfId="15" applyNumberFormat="1" applyFont="1" applyFill="1" applyBorder="1" applyAlignment="1">
      <alignment horizontal="left" vertical="center"/>
      <protection/>
    </xf>
    <xf numFmtId="0" fontId="18" fillId="0" borderId="11" xfId="15" applyNumberFormat="1" applyFont="1" applyFill="1" applyBorder="1" applyAlignment="1">
      <alignment vertical="center"/>
      <protection/>
    </xf>
    <xf numFmtId="178" fontId="19" fillId="35" borderId="11" xfId="15" applyNumberFormat="1" applyFont="1" applyFill="1" applyBorder="1" applyAlignment="1">
      <alignment horizontal="center" vertical="center"/>
      <protection/>
    </xf>
    <xf numFmtId="0" fontId="7" fillId="0" borderId="0" xfId="15" applyFont="1" applyBorder="1" applyAlignment="1">
      <alignment horizontal="left" vertical="center" wrapText="1"/>
      <protection/>
    </xf>
    <xf numFmtId="0" fontId="7" fillId="0" borderId="0" xfId="15" applyFont="1" applyBorder="1" applyAlignment="1">
      <alignment horizontal="left" vertical="center"/>
      <protection/>
    </xf>
    <xf numFmtId="0" fontId="9" fillId="0" borderId="0" xfId="15" applyFont="1" applyBorder="1" applyAlignment="1">
      <alignment horizontal="right" vertical="center"/>
      <protection/>
    </xf>
    <xf numFmtId="0" fontId="7" fillId="0" borderId="0" xfId="15"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35" borderId="0" xfId="0" applyFill="1" applyAlignment="1">
      <alignment horizontal="right" vertical="center"/>
    </xf>
    <xf numFmtId="0" fontId="1" fillId="35" borderId="0" xfId="0" applyFont="1" applyFill="1" applyAlignment="1">
      <alignment horizontal="center" vertical="center"/>
    </xf>
    <xf numFmtId="178" fontId="0" fillId="35" borderId="22" xfId="0" applyNumberFormat="1" applyFill="1" applyBorder="1" applyAlignment="1">
      <alignment horizontal="center" vertical="center" wrapText="1"/>
    </xf>
    <xf numFmtId="178" fontId="0" fillId="35" borderId="23" xfId="0" applyNumberFormat="1" applyFill="1" applyBorder="1" applyAlignment="1">
      <alignment horizontal="center" vertical="center" wrapText="1"/>
    </xf>
    <xf numFmtId="178" fontId="0" fillId="35" borderId="43" xfId="0" applyNumberFormat="1" applyFill="1" applyBorder="1" applyAlignment="1">
      <alignment horizontal="center" vertical="center" wrapText="1"/>
    </xf>
    <xf numFmtId="178" fontId="0" fillId="35" borderId="43" xfId="0" applyNumberFormat="1" applyFont="1" applyFill="1" applyBorder="1" applyAlignment="1">
      <alignment horizontal="center" vertical="center" wrapText="1"/>
    </xf>
    <xf numFmtId="178" fontId="0" fillId="35" borderId="63" xfId="0" applyNumberFormat="1" applyFont="1" applyFill="1" applyBorder="1" applyAlignment="1">
      <alignment horizontal="center" vertical="center" wrapText="1"/>
    </xf>
    <xf numFmtId="178" fontId="0" fillId="35" borderId="58" xfId="0" applyNumberFormat="1" applyFont="1" applyFill="1" applyBorder="1" applyAlignment="1">
      <alignment horizontal="center" vertical="center" wrapText="1"/>
    </xf>
    <xf numFmtId="178" fontId="0" fillId="35" borderId="58" xfId="0" applyNumberFormat="1" applyFill="1" applyBorder="1" applyAlignment="1">
      <alignment horizontal="center" vertical="center" wrapText="1"/>
    </xf>
    <xf numFmtId="178" fontId="0" fillId="35" borderId="27" xfId="0" applyNumberFormat="1" applyFill="1" applyBorder="1" applyAlignment="1">
      <alignment horizontal="center" vertical="center" wrapText="1"/>
    </xf>
    <xf numFmtId="178" fontId="0" fillId="35" borderId="45" xfId="0" applyNumberFormat="1" applyFill="1" applyBorder="1" applyAlignment="1">
      <alignment horizontal="center" vertical="center" wrapText="1"/>
    </xf>
    <xf numFmtId="178" fontId="0" fillId="35" borderId="45" xfId="0" applyNumberFormat="1" applyFont="1" applyFill="1" applyBorder="1" applyAlignment="1">
      <alignment horizontal="center" vertical="center" wrapText="1"/>
    </xf>
    <xf numFmtId="178" fontId="0" fillId="35" borderId="48" xfId="0" applyNumberFormat="1" applyFill="1" applyBorder="1" applyAlignment="1">
      <alignment horizontal="center" vertical="center" wrapText="1"/>
    </xf>
    <xf numFmtId="178" fontId="0" fillId="35" borderId="49" xfId="0" applyNumberFormat="1" applyFill="1" applyBorder="1" applyAlignment="1">
      <alignment horizontal="center" vertical="center" wrapText="1"/>
    </xf>
    <xf numFmtId="178" fontId="0" fillId="35" borderId="32" xfId="0" applyNumberFormat="1" applyFill="1" applyBorder="1" applyAlignment="1">
      <alignment horizontal="center" vertical="center" wrapText="1"/>
    </xf>
    <xf numFmtId="178" fontId="0" fillId="35" borderId="32" xfId="0" applyNumberFormat="1" applyFont="1" applyFill="1" applyBorder="1" applyAlignment="1">
      <alignment horizontal="center" vertical="center" wrapText="1"/>
    </xf>
    <xf numFmtId="49" fontId="0" fillId="35" borderId="47"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29"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8" fontId="0" fillId="35" borderId="48" xfId="0" applyNumberFormat="1" applyFill="1" applyBorder="1" applyAlignment="1">
      <alignment horizontal="center" vertical="center"/>
    </xf>
    <xf numFmtId="178" fontId="0" fillId="35" borderId="49" xfId="0" applyNumberFormat="1" applyFill="1" applyBorder="1" applyAlignment="1">
      <alignment horizontal="center" vertical="center"/>
    </xf>
    <xf numFmtId="178" fontId="0" fillId="35" borderId="33" xfId="0" applyNumberFormat="1" applyFill="1" applyBorder="1" applyAlignment="1">
      <alignment horizontal="center" vertical="center"/>
    </xf>
    <xf numFmtId="0" fontId="0" fillId="0" borderId="11" xfId="0" applyNumberFormat="1" applyFill="1" applyBorder="1" applyAlignment="1">
      <alignment horizontal="right" vertical="center"/>
    </xf>
    <xf numFmtId="178" fontId="0" fillId="0" borderId="11" xfId="0" applyNumberFormat="1" applyFill="1" applyBorder="1" applyAlignment="1">
      <alignment horizontal="right" vertical="center"/>
    </xf>
    <xf numFmtId="0" fontId="0"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35"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178" fontId="0" fillId="35" borderId="53"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54" xfId="0" applyNumberFormat="1" applyFont="1" applyFill="1" applyBorder="1" applyAlignment="1">
      <alignment horizontal="center" vertical="center" wrapText="1"/>
    </xf>
    <xf numFmtId="178" fontId="0" fillId="35" borderId="38" xfId="0" applyNumberFormat="1" applyFont="1" applyFill="1" applyBorder="1" applyAlignment="1">
      <alignment horizontal="center" vertical="center" wrapText="1"/>
    </xf>
    <xf numFmtId="49" fontId="0" fillId="35"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9" xfId="0" applyNumberFormat="1" applyFill="1" applyBorder="1" applyAlignment="1">
      <alignment horizontal="right" vertical="center"/>
    </xf>
    <xf numFmtId="0" fontId="0" fillId="0" borderId="0" xfId="0" applyBorder="1" applyAlignment="1">
      <alignment horizontal="right" vertical="center"/>
    </xf>
    <xf numFmtId="176" fontId="2" fillId="0" borderId="20" xfId="0" applyNumberFormat="1" applyFont="1" applyBorder="1" applyAlignment="1">
      <alignment horizontal="right" vertical="center" shrinkToFit="1"/>
    </xf>
    <xf numFmtId="0" fontId="0" fillId="0" borderId="0" xfId="0" applyAlignment="1">
      <alignment horizontal="left" vertical="center"/>
    </xf>
    <xf numFmtId="178" fontId="0" fillId="35" borderId="22" xfId="0" applyNumberFormat="1" applyFont="1" applyFill="1" applyBorder="1" applyAlignment="1">
      <alignment horizontal="center" vertical="center" wrapText="1"/>
    </xf>
    <xf numFmtId="178" fontId="0" fillId="35" borderId="23" xfId="0" applyNumberFormat="1" applyFont="1" applyFill="1" applyBorder="1" applyAlignment="1">
      <alignment horizontal="center" vertical="center" wrapText="1"/>
    </xf>
    <xf numFmtId="178" fontId="0" fillId="0" borderId="43" xfId="0" applyNumberFormat="1" applyFont="1" applyFill="1" applyBorder="1" applyAlignment="1">
      <alignment horizontal="center" vertical="center" wrapText="1"/>
    </xf>
    <xf numFmtId="178" fontId="0" fillId="35" borderId="27" xfId="0" applyNumberFormat="1" applyFont="1" applyFill="1" applyBorder="1" applyAlignment="1">
      <alignment horizontal="center" vertical="center" wrapText="1"/>
    </xf>
    <xf numFmtId="178" fontId="0" fillId="0" borderId="45" xfId="0" applyNumberFormat="1" applyFont="1" applyFill="1" applyBorder="1" applyAlignment="1">
      <alignment horizontal="center" vertical="center" wrapText="1"/>
    </xf>
    <xf numFmtId="178" fontId="0" fillId="35" borderId="48" xfId="0" applyNumberFormat="1" applyFont="1" applyFill="1" applyBorder="1" applyAlignment="1">
      <alignment horizontal="center" vertical="center" wrapText="1"/>
    </xf>
    <xf numFmtId="178" fontId="0" fillId="35" borderId="49" xfId="0" applyNumberFormat="1" applyFont="1" applyFill="1" applyBorder="1" applyAlignment="1">
      <alignment horizontal="center" vertical="center" wrapText="1"/>
    </xf>
    <xf numFmtId="178" fontId="0" fillId="0" borderId="32" xfId="0" applyNumberFormat="1" applyFont="1" applyFill="1" applyBorder="1" applyAlignment="1">
      <alignment horizontal="center" vertical="center" wrapText="1"/>
    </xf>
    <xf numFmtId="178" fontId="0" fillId="35" borderId="47" xfId="0" applyNumberFormat="1" applyFont="1" applyFill="1" applyBorder="1" applyAlignment="1">
      <alignment horizontal="center" vertical="center"/>
    </xf>
    <xf numFmtId="178" fontId="0" fillId="35" borderId="28" xfId="0" applyNumberFormat="1" applyFont="1" applyFill="1" applyBorder="1" applyAlignment="1">
      <alignment horizontal="center" vertical="center"/>
    </xf>
    <xf numFmtId="178" fontId="0" fillId="35" borderId="29" xfId="0" applyNumberFormat="1" applyFont="1" applyFill="1" applyBorder="1" applyAlignment="1">
      <alignment horizontal="center" vertical="center"/>
    </xf>
    <xf numFmtId="178" fontId="0" fillId="35" borderId="11" xfId="0" applyNumberFormat="1" applyFont="1" applyFill="1" applyBorder="1" applyAlignment="1">
      <alignment horizontal="center" vertical="center"/>
    </xf>
    <xf numFmtId="0" fontId="2" fillId="0" borderId="64" xfId="0" applyFont="1" applyBorder="1" applyAlignment="1">
      <alignment horizontal="left" vertical="center" shrinkToFit="1"/>
    </xf>
    <xf numFmtId="0" fontId="2" fillId="0" borderId="65" xfId="0" applyFont="1" applyBorder="1" applyAlignment="1">
      <alignment horizontal="left" vertical="center" shrinkToFit="1"/>
    </xf>
    <xf numFmtId="0" fontId="0" fillId="0" borderId="0" xfId="0" applyAlignment="1">
      <alignment vertical="center"/>
    </xf>
    <xf numFmtId="0" fontId="1" fillId="35" borderId="0" xfId="15" applyFont="1" applyFill="1" applyAlignment="1">
      <alignment horizontal="left" vertical="center"/>
      <protection/>
    </xf>
    <xf numFmtId="178" fontId="0" fillId="0" borderId="11" xfId="15" applyNumberFormat="1" applyFont="1" applyFill="1" applyBorder="1" applyAlignment="1">
      <alignment horizontal="right" vertical="center"/>
      <protection/>
    </xf>
    <xf numFmtId="178" fontId="20" fillId="0" borderId="11" xfId="15" applyNumberFormat="1" applyFont="1" applyFill="1" applyBorder="1" applyAlignment="1">
      <alignment horizontal="center" vertical="center"/>
      <protection/>
    </xf>
    <xf numFmtId="178" fontId="0" fillId="0" borderId="11" xfId="15" applyNumberFormat="1" applyFont="1" applyFill="1" applyBorder="1" applyAlignment="1">
      <alignment vertical="center"/>
      <protection/>
    </xf>
    <xf numFmtId="178" fontId="20" fillId="35" borderId="11" xfId="15" applyNumberFormat="1" applyFont="1" applyFill="1" applyBorder="1" applyAlignment="1">
      <alignment horizontal="center" vertical="center"/>
      <protection/>
    </xf>
    <xf numFmtId="1" fontId="21" fillId="0" borderId="0" xfId="0" applyNumberFormat="1" applyFont="1" applyFill="1" applyAlignment="1">
      <alignment/>
    </xf>
    <xf numFmtId="179" fontId="22" fillId="0" borderId="0" xfId="0" applyNumberFormat="1" applyFont="1" applyFill="1" applyAlignment="1" applyProtection="1">
      <alignment horizontal="center" vertical="top"/>
      <protection/>
    </xf>
    <xf numFmtId="1" fontId="23" fillId="0" borderId="0" xfId="0" applyNumberFormat="1" applyFont="1" applyFill="1" applyAlignment="1">
      <alignment horizontal="center"/>
    </xf>
    <xf numFmtId="1" fontId="12" fillId="0" borderId="0" xfId="0" applyNumberFormat="1" applyFont="1" applyFill="1" applyAlignment="1" applyProtection="1">
      <alignment vertical="center"/>
      <protection/>
    </xf>
    <xf numFmtId="1" fontId="24" fillId="0" borderId="0" xfId="0" applyNumberFormat="1" applyFont="1" applyFill="1" applyAlignment="1">
      <alignment horizontal="center"/>
    </xf>
    <xf numFmtId="1" fontId="24" fillId="0" borderId="0" xfId="0" applyNumberFormat="1" applyFont="1" applyFill="1" applyAlignment="1">
      <alignment horizontal="center" vertical="center"/>
    </xf>
    <xf numFmtId="178" fontId="0" fillId="35" borderId="11" xfId="15" applyNumberFormat="1" applyFont="1" applyFill="1" applyBorder="1" applyAlignment="1" quotePrefix="1">
      <alignment horizontal="center" vertical="center"/>
      <protection/>
    </xf>
    <xf numFmtId="178" fontId="0" fillId="0" borderId="11" xfId="15" applyNumberFormat="1" applyFont="1" applyFill="1" applyBorder="1" applyAlignment="1" quotePrefix="1">
      <alignment horizontal="left" vertical="center"/>
      <protection/>
    </xf>
    <xf numFmtId="178" fontId="0" fillId="35" borderId="11" xfId="15" applyNumberFormat="1" applyFont="1" applyFill="1" applyBorder="1" applyAlignment="1" quotePrefix="1">
      <alignment horizontal="left" vertical="center"/>
      <protection/>
    </xf>
    <xf numFmtId="178" fontId="20" fillId="0" borderId="11" xfId="15" applyNumberFormat="1" applyFont="1" applyFill="1" applyBorder="1" applyAlignment="1" quotePrefix="1">
      <alignment horizontal="center" vertical="center"/>
      <protection/>
    </xf>
    <xf numFmtId="178" fontId="20" fillId="35" borderId="11" xfId="15" applyNumberFormat="1" applyFont="1" applyFill="1" applyBorder="1" applyAlignment="1" quotePrefix="1">
      <alignment horizontal="center" vertical="center"/>
      <protection/>
    </xf>
    <xf numFmtId="178" fontId="0" fillId="35" borderId="22" xfId="0" applyNumberFormat="1" applyFont="1" applyFill="1" applyBorder="1" applyAlignment="1" quotePrefix="1">
      <alignment horizontal="center" vertical="center" wrapText="1"/>
    </xf>
    <xf numFmtId="178" fontId="0" fillId="35" borderId="43" xfId="0" applyNumberFormat="1" applyFont="1" applyFill="1" applyBorder="1" applyAlignment="1" quotePrefix="1">
      <alignment horizontal="center" vertical="center" wrapText="1"/>
    </xf>
    <xf numFmtId="178" fontId="0" fillId="0" borderId="43" xfId="0" applyNumberFormat="1" applyFont="1" applyFill="1" applyBorder="1" applyAlignment="1" quotePrefix="1">
      <alignment horizontal="center" vertical="center" wrapText="1"/>
    </xf>
    <xf numFmtId="178" fontId="0" fillId="35" borderId="53" xfId="0" applyNumberFormat="1" applyFont="1" applyFill="1" applyBorder="1" applyAlignment="1" quotePrefix="1">
      <alignment horizontal="center" vertical="center" wrapText="1"/>
    </xf>
    <xf numFmtId="178" fontId="0" fillId="35" borderId="27" xfId="0" applyNumberFormat="1" applyFont="1" applyFill="1" applyBorder="1" applyAlignment="1" quotePrefix="1">
      <alignment horizontal="center" vertical="center" wrapText="1"/>
    </xf>
    <xf numFmtId="178" fontId="0" fillId="35" borderId="47" xfId="0" applyNumberFormat="1" applyFont="1" applyFill="1" applyBorder="1" applyAlignment="1" quotePrefix="1">
      <alignment horizontal="center" vertical="center"/>
    </xf>
    <xf numFmtId="178" fontId="0" fillId="35" borderId="11" xfId="0" applyNumberFormat="1" applyFont="1" applyFill="1" applyBorder="1" applyAlignment="1" quotePrefix="1">
      <alignment horizontal="center" vertical="center"/>
    </xf>
    <xf numFmtId="178" fontId="0" fillId="35" borderId="22" xfId="0" applyNumberFormat="1" applyFill="1" applyBorder="1" applyAlignment="1" quotePrefix="1">
      <alignment horizontal="center" vertical="center" wrapText="1"/>
    </xf>
    <xf numFmtId="178" fontId="0" fillId="35" borderId="43" xfId="0" applyNumberFormat="1" applyFill="1" applyBorder="1" applyAlignment="1" quotePrefix="1">
      <alignment horizontal="center" vertical="center" wrapText="1"/>
    </xf>
    <xf numFmtId="178" fontId="0" fillId="35" borderId="27" xfId="0" applyNumberFormat="1" applyFill="1" applyBorder="1" applyAlignment="1" quotePrefix="1">
      <alignment horizontal="center" vertical="center" wrapText="1"/>
    </xf>
    <xf numFmtId="49" fontId="0" fillId="35" borderId="47"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8" fontId="0" fillId="35" borderId="48" xfId="0" applyNumberFormat="1" applyFill="1" applyBorder="1" applyAlignment="1" quotePrefix="1">
      <alignment horizontal="center" vertical="center"/>
    </xf>
    <xf numFmtId="178" fontId="0" fillId="35" borderId="40" xfId="15" applyNumberFormat="1" applyFont="1" applyFill="1" applyBorder="1" applyAlignment="1" quotePrefix="1">
      <alignment horizontal="center" vertical="center"/>
      <protection/>
    </xf>
    <xf numFmtId="178" fontId="0" fillId="35" borderId="41" xfId="15" applyNumberFormat="1" applyFont="1" applyFill="1" applyBorder="1" applyAlignment="1" quotePrefix="1">
      <alignment horizontal="center" vertical="center"/>
      <protection/>
    </xf>
    <xf numFmtId="178" fontId="19" fillId="0" borderId="11" xfId="15" applyNumberFormat="1" applyFont="1" applyFill="1" applyBorder="1" applyAlignment="1" quotePrefix="1">
      <alignment horizontal="center" vertical="center"/>
      <protection/>
    </xf>
    <xf numFmtId="178" fontId="18" fillId="35" borderId="11" xfId="15" applyNumberFormat="1" applyFont="1" applyFill="1" applyBorder="1" applyAlignment="1" quotePrefix="1">
      <alignment horizontal="center" vertical="center"/>
      <protection/>
    </xf>
    <xf numFmtId="178" fontId="19" fillId="35" borderId="11"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差_四川省部门预算公开参考样表"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好_四川省部门预算公开参考样表"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workbookViewId="0" topLeftCell="A10">
      <selection activeCell="A9" sqref="A9"/>
    </sheetView>
  </sheetViews>
  <sheetFormatPr defaultColWidth="6.875" defaultRowHeight="14.25"/>
  <cols>
    <col min="1" max="1" width="122.875" style="30" customWidth="1"/>
    <col min="2" max="16384" width="6.875" style="30" customWidth="1"/>
  </cols>
  <sheetData>
    <row r="1" ht="14.25">
      <c r="A1" s="288"/>
    </row>
    <row r="3" ht="63.75" customHeight="1">
      <c r="A3" s="289" t="s">
        <v>0</v>
      </c>
    </row>
    <row r="4" ht="107.25" customHeight="1">
      <c r="A4" s="290" t="s">
        <v>1</v>
      </c>
    </row>
    <row r="5" ht="409.5" customHeight="1" hidden="1">
      <c r="A5" s="291">
        <v>3.637978807091713E-12</v>
      </c>
    </row>
    <row r="6" ht="22.5">
      <c r="A6" s="292"/>
    </row>
    <row r="7" ht="57" customHeight="1">
      <c r="A7" s="292"/>
    </row>
    <row r="8" ht="78" customHeight="1"/>
    <row r="9" ht="82.5" customHeight="1">
      <c r="A9" s="293" t="s">
        <v>2</v>
      </c>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1" sqref="F11"/>
    </sheetView>
  </sheetViews>
  <sheetFormatPr defaultColWidth="9.00390625" defaultRowHeight="14.25"/>
  <cols>
    <col min="1" max="12" width="10.125" style="63" customWidth="1"/>
    <col min="13" max="16384" width="9.00390625" style="63" customWidth="1"/>
  </cols>
  <sheetData>
    <row r="1" ht="14.25">
      <c r="A1" s="29" t="s">
        <v>3</v>
      </c>
    </row>
    <row r="2" spans="1:12" s="61" customFormat="1" ht="30" customHeight="1">
      <c r="A2" s="31" t="s">
        <v>454</v>
      </c>
      <c r="B2" s="31"/>
      <c r="C2" s="31"/>
      <c r="D2" s="31"/>
      <c r="E2" s="31"/>
      <c r="F2" s="31"/>
      <c r="G2" s="31"/>
      <c r="H2" s="31"/>
      <c r="I2" s="31"/>
      <c r="J2" s="31"/>
      <c r="K2" s="31"/>
      <c r="L2" s="31"/>
    </row>
    <row r="3" s="62" customFormat="1" ht="10.5" customHeight="1">
      <c r="L3" s="8" t="s">
        <v>455</v>
      </c>
    </row>
    <row r="4" spans="1:12" s="62" customFormat="1" ht="15" customHeight="1">
      <c r="A4" s="1" t="s">
        <v>6</v>
      </c>
      <c r="B4" s="1"/>
      <c r="C4" s="1"/>
      <c r="D4" s="1"/>
      <c r="E4" s="1"/>
      <c r="F4" s="65"/>
      <c r="G4" s="65"/>
      <c r="H4" s="65"/>
      <c r="I4" s="65"/>
      <c r="J4" s="65"/>
      <c r="K4" s="90"/>
      <c r="L4" s="8" t="s">
        <v>7</v>
      </c>
    </row>
    <row r="5" spans="1:12" s="28" customFormat="1" ht="27.75" customHeight="1">
      <c r="A5" s="34" t="s">
        <v>456</v>
      </c>
      <c r="B5" s="35"/>
      <c r="C5" s="35"/>
      <c r="D5" s="35"/>
      <c r="E5" s="35"/>
      <c r="F5" s="36"/>
      <c r="G5" s="37" t="s">
        <v>457</v>
      </c>
      <c r="H5" s="35"/>
      <c r="I5" s="35"/>
      <c r="J5" s="35"/>
      <c r="K5" s="35"/>
      <c r="L5" s="57"/>
    </row>
    <row r="6" spans="1:12" s="28" customFormat="1" ht="30" customHeight="1">
      <c r="A6" s="38" t="s">
        <v>71</v>
      </c>
      <c r="B6" s="39" t="s">
        <v>458</v>
      </c>
      <c r="C6" s="40" t="s">
        <v>459</v>
      </c>
      <c r="D6" s="41"/>
      <c r="E6" s="42"/>
      <c r="F6" s="43" t="s">
        <v>167</v>
      </c>
      <c r="G6" s="44" t="s">
        <v>71</v>
      </c>
      <c r="H6" s="39" t="s">
        <v>458</v>
      </c>
      <c r="I6" s="40" t="s">
        <v>459</v>
      </c>
      <c r="J6" s="41"/>
      <c r="K6" s="42"/>
      <c r="L6" s="58" t="s">
        <v>167</v>
      </c>
    </row>
    <row r="7" spans="1:12" s="28" customFormat="1" ht="30" customHeight="1">
      <c r="A7" s="45"/>
      <c r="B7" s="46"/>
      <c r="C7" s="46" t="s">
        <v>142</v>
      </c>
      <c r="D7" s="46" t="s">
        <v>460</v>
      </c>
      <c r="E7" s="46" t="s">
        <v>461</v>
      </c>
      <c r="F7" s="43"/>
      <c r="G7" s="47"/>
      <c r="H7" s="46"/>
      <c r="I7" s="46" t="s">
        <v>142</v>
      </c>
      <c r="J7" s="46" t="s">
        <v>460</v>
      </c>
      <c r="K7" s="46" t="s">
        <v>461</v>
      </c>
      <c r="L7" s="59"/>
    </row>
    <row r="8" spans="1:12" s="28" customFormat="1" ht="27.75" customHeight="1" hidden="1">
      <c r="A8" s="48">
        <v>1</v>
      </c>
      <c r="B8" s="49">
        <v>2</v>
      </c>
      <c r="C8" s="49">
        <v>3</v>
      </c>
      <c r="D8" s="49">
        <v>4</v>
      </c>
      <c r="E8" s="49">
        <v>5</v>
      </c>
      <c r="F8" s="49">
        <v>6</v>
      </c>
      <c r="G8" s="49">
        <v>7</v>
      </c>
      <c r="H8" s="49">
        <v>8</v>
      </c>
      <c r="I8" s="49">
        <v>9</v>
      </c>
      <c r="J8" s="49">
        <v>10</v>
      </c>
      <c r="K8" s="49">
        <v>11</v>
      </c>
      <c r="L8" s="60">
        <v>12</v>
      </c>
    </row>
    <row r="9" spans="1:12" s="29" customFormat="1" ht="42.75" customHeight="1">
      <c r="A9" s="101">
        <v>4</v>
      </c>
      <c r="B9" s="102"/>
      <c r="C9" s="101">
        <v>4</v>
      </c>
      <c r="D9" s="101"/>
      <c r="E9" s="101">
        <v>4</v>
      </c>
      <c r="F9" s="101"/>
      <c r="G9" s="101">
        <v>3.97</v>
      </c>
      <c r="H9" s="102"/>
      <c r="I9" s="101">
        <v>3.97</v>
      </c>
      <c r="J9" s="101"/>
      <c r="K9" s="101">
        <v>3.97</v>
      </c>
      <c r="L9" s="101"/>
    </row>
    <row r="10" spans="1:12" ht="45" customHeight="1">
      <c r="A10" s="52" t="s">
        <v>462</v>
      </c>
      <c r="B10" s="53"/>
      <c r="C10" s="53"/>
      <c r="D10" s="53"/>
      <c r="E10" s="53"/>
      <c r="F10" s="53"/>
      <c r="G10" s="53"/>
      <c r="H10" s="53"/>
      <c r="I10" s="53"/>
      <c r="J10" s="53"/>
      <c r="K10" s="53"/>
      <c r="L10" s="53"/>
    </row>
  </sheetData>
  <sheetProtection/>
  <mergeCells count="13">
    <mergeCell ref="A2:L2"/>
    <mergeCell ref="A4:E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E21" sqref="E21"/>
    </sheetView>
  </sheetViews>
  <sheetFormatPr defaultColWidth="9.00390625" defaultRowHeight="14.25"/>
  <cols>
    <col min="1" max="1" width="11.75390625" style="63" customWidth="1"/>
    <col min="2" max="3" width="1.75390625" style="63" customWidth="1"/>
    <col min="4" max="4" width="11.00390625" style="63" customWidth="1"/>
    <col min="5" max="10" width="16.625" style="63" customWidth="1"/>
    <col min="11" max="16384" width="9.00390625" style="63" customWidth="1"/>
  </cols>
  <sheetData>
    <row r="1" spans="1:2" ht="14.25">
      <c r="A1" s="29" t="s">
        <v>3</v>
      </c>
      <c r="B1" s="29"/>
    </row>
    <row r="2" spans="1:10" s="61" customFormat="1" ht="30" customHeight="1">
      <c r="A2" s="31" t="s">
        <v>463</v>
      </c>
      <c r="B2" s="31"/>
      <c r="C2" s="31"/>
      <c r="D2" s="31"/>
      <c r="E2" s="31"/>
      <c r="F2" s="31"/>
      <c r="G2" s="31"/>
      <c r="H2" s="31"/>
      <c r="I2" s="31"/>
      <c r="J2" s="31"/>
    </row>
    <row r="3" spans="1:10" s="62" customFormat="1" ht="10.5" customHeight="1">
      <c r="A3" s="64"/>
      <c r="B3" s="64"/>
      <c r="C3" s="64"/>
      <c r="D3" s="64"/>
      <c r="J3" s="8" t="s">
        <v>464</v>
      </c>
    </row>
    <row r="4" spans="1:10" s="62" customFormat="1" ht="15" customHeight="1">
      <c r="A4" s="1" t="s">
        <v>6</v>
      </c>
      <c r="B4" s="1"/>
      <c r="C4" s="1"/>
      <c r="D4" s="1"/>
      <c r="E4" s="1"/>
      <c r="F4" s="65"/>
      <c r="G4" s="65"/>
      <c r="H4" s="65"/>
      <c r="I4" s="90"/>
      <c r="J4" s="8" t="s">
        <v>7</v>
      </c>
    </row>
    <row r="5" spans="1:10" s="28" customFormat="1" ht="20.25" customHeight="1">
      <c r="A5" s="66" t="s">
        <v>465</v>
      </c>
      <c r="B5" s="67"/>
      <c r="C5" s="68"/>
      <c r="D5" s="68"/>
      <c r="E5" s="69" t="s">
        <v>466</v>
      </c>
      <c r="F5" s="70" t="s">
        <v>448</v>
      </c>
      <c r="G5" s="37" t="s">
        <v>467</v>
      </c>
      <c r="H5" s="35"/>
      <c r="I5" s="35"/>
      <c r="J5" s="91" t="s">
        <v>116</v>
      </c>
    </row>
    <row r="6" spans="1:10" s="28" customFormat="1" ht="27" customHeight="1">
      <c r="A6" s="48" t="s">
        <v>83</v>
      </c>
      <c r="B6" s="71"/>
      <c r="C6" s="49"/>
      <c r="D6" s="49" t="s">
        <v>84</v>
      </c>
      <c r="E6" s="72"/>
      <c r="F6" s="73"/>
      <c r="G6" s="73" t="s">
        <v>142</v>
      </c>
      <c r="H6" s="73" t="s">
        <v>468</v>
      </c>
      <c r="I6" s="72" t="s">
        <v>102</v>
      </c>
      <c r="J6" s="92"/>
    </row>
    <row r="7" spans="1:10" s="28" customFormat="1" ht="18" customHeight="1">
      <c r="A7" s="48"/>
      <c r="B7" s="71"/>
      <c r="C7" s="49"/>
      <c r="D7" s="49"/>
      <c r="E7" s="72"/>
      <c r="F7" s="73"/>
      <c r="G7" s="73"/>
      <c r="H7" s="73"/>
      <c r="I7" s="72"/>
      <c r="J7" s="92"/>
    </row>
    <row r="8" spans="1:10" s="28" customFormat="1" ht="22.5" customHeight="1">
      <c r="A8" s="48"/>
      <c r="B8" s="71"/>
      <c r="C8" s="49"/>
      <c r="D8" s="49"/>
      <c r="E8" s="74"/>
      <c r="F8" s="46"/>
      <c r="G8" s="46"/>
      <c r="H8" s="46"/>
      <c r="I8" s="74"/>
      <c r="J8" s="59"/>
    </row>
    <row r="9" spans="1:10" s="28" customFormat="1" ht="22.5" customHeight="1" hidden="1">
      <c r="A9" s="75" t="s">
        <v>85</v>
      </c>
      <c r="B9" s="76"/>
      <c r="C9" s="76"/>
      <c r="D9" s="71"/>
      <c r="E9" s="49">
        <v>1</v>
      </c>
      <c r="F9" s="49">
        <v>2</v>
      </c>
      <c r="G9" s="49">
        <v>3</v>
      </c>
      <c r="H9" s="49">
        <v>4</v>
      </c>
      <c r="I9" s="93">
        <v>5</v>
      </c>
      <c r="J9" s="60">
        <v>6</v>
      </c>
    </row>
    <row r="10" spans="1:10" s="28" customFormat="1" ht="22.5" customHeight="1">
      <c r="A10" s="77" t="s">
        <v>71</v>
      </c>
      <c r="B10" s="78"/>
      <c r="C10" s="78"/>
      <c r="D10" s="79"/>
      <c r="E10" s="80"/>
      <c r="F10" s="80"/>
      <c r="G10" s="80"/>
      <c r="H10" s="80"/>
      <c r="I10" s="94"/>
      <c r="J10" s="95"/>
    </row>
    <row r="11" spans="1:10" s="29" customFormat="1" ht="22.5" customHeight="1">
      <c r="A11" s="48"/>
      <c r="B11" s="71"/>
      <c r="C11" s="49"/>
      <c r="D11" s="81"/>
      <c r="E11" s="51"/>
      <c r="F11" s="51"/>
      <c r="G11" s="51"/>
      <c r="H11" s="82"/>
      <c r="I11" s="96"/>
      <c r="J11" s="97"/>
    </row>
    <row r="12" spans="1:10" s="29" customFormat="1" ht="22.5" customHeight="1">
      <c r="A12" s="48"/>
      <c r="B12" s="71"/>
      <c r="C12" s="49"/>
      <c r="D12" s="83"/>
      <c r="E12" s="51"/>
      <c r="F12" s="51"/>
      <c r="G12" s="51"/>
      <c r="H12" s="51"/>
      <c r="I12" s="98"/>
      <c r="J12" s="97"/>
    </row>
    <row r="13" spans="1:10" s="29" customFormat="1" ht="22.5" customHeight="1">
      <c r="A13" s="48"/>
      <c r="B13" s="71"/>
      <c r="C13" s="49"/>
      <c r="D13" s="81"/>
      <c r="E13" s="51"/>
      <c r="F13" s="51"/>
      <c r="G13" s="51"/>
      <c r="H13" s="51"/>
      <c r="I13" s="98"/>
      <c r="J13" s="97"/>
    </row>
    <row r="14" spans="1:10" s="29" customFormat="1" ht="22.5" customHeight="1">
      <c r="A14" s="48"/>
      <c r="B14" s="71"/>
      <c r="C14" s="49"/>
      <c r="D14" s="83"/>
      <c r="E14" s="51"/>
      <c r="F14" s="51"/>
      <c r="G14" s="51"/>
      <c r="H14" s="51"/>
      <c r="I14" s="98"/>
      <c r="J14" s="97"/>
    </row>
    <row r="15" spans="1:10" s="29" customFormat="1" ht="22.5" customHeight="1">
      <c r="A15" s="48"/>
      <c r="B15" s="71"/>
      <c r="C15" s="49"/>
      <c r="D15" s="83"/>
      <c r="E15" s="51"/>
      <c r="F15" s="51"/>
      <c r="G15" s="51"/>
      <c r="H15" s="51"/>
      <c r="I15" s="98"/>
      <c r="J15" s="97"/>
    </row>
    <row r="16" spans="1:10" s="29" customFormat="1" ht="22.5" customHeight="1">
      <c r="A16" s="84"/>
      <c r="B16" s="85"/>
      <c r="C16" s="86"/>
      <c r="D16" s="87"/>
      <c r="E16" s="88"/>
      <c r="F16" s="88"/>
      <c r="G16" s="88"/>
      <c r="H16" s="88"/>
      <c r="I16" s="99"/>
      <c r="J16" s="100"/>
    </row>
    <row r="17" spans="1:10" ht="32.25" customHeight="1">
      <c r="A17" s="52" t="s">
        <v>469</v>
      </c>
      <c r="B17" s="52"/>
      <c r="C17" s="53"/>
      <c r="D17" s="53"/>
      <c r="E17" s="53"/>
      <c r="F17" s="53"/>
      <c r="G17" s="53"/>
      <c r="H17" s="53"/>
      <c r="I17" s="53"/>
      <c r="J17" s="53"/>
    </row>
    <row r="18" spans="1:2" ht="14.25">
      <c r="A18" s="89"/>
      <c r="B18" s="89"/>
    </row>
    <row r="19" spans="1:2" ht="14.25">
      <c r="A19" s="89"/>
      <c r="B19" s="89"/>
    </row>
    <row r="20" spans="1:2" ht="14.25">
      <c r="A20" s="89"/>
      <c r="B20" s="89"/>
    </row>
    <row r="21" spans="1:2" ht="14.25">
      <c r="A21" s="89"/>
      <c r="B21" s="89"/>
    </row>
  </sheetData>
  <sheetProtection/>
  <mergeCells count="21">
    <mergeCell ref="A2:J2"/>
    <mergeCell ref="A4:E4"/>
    <mergeCell ref="A5:D5"/>
    <mergeCell ref="G5:I5"/>
    <mergeCell ref="A9:D9"/>
    <mergeCell ref="A10:D10"/>
    <mergeCell ref="A11:C11"/>
    <mergeCell ref="A12:C12"/>
    <mergeCell ref="A13:C13"/>
    <mergeCell ref="A14:C14"/>
    <mergeCell ref="A15:C15"/>
    <mergeCell ref="A16:C16"/>
    <mergeCell ref="A17:J17"/>
    <mergeCell ref="D6:D8"/>
    <mergeCell ref="E5:E8"/>
    <mergeCell ref="F5:F8"/>
    <mergeCell ref="G6:G8"/>
    <mergeCell ref="H6:H8"/>
    <mergeCell ref="I6:I8"/>
    <mergeCell ref="J5:J8"/>
    <mergeCell ref="A6:C8"/>
  </mergeCells>
  <printOptions horizontalCentered="1"/>
  <pageMargins left="0.35" right="0.35" top="0.79" bottom="0.79" header="0.51" footer="0.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L15"/>
  <sheetViews>
    <sheetView workbookViewId="0" topLeftCell="A1">
      <selection activeCell="A10" sqref="A10:L10"/>
    </sheetView>
  </sheetViews>
  <sheetFormatPr defaultColWidth="6.875" defaultRowHeight="12.75" customHeight="1"/>
  <cols>
    <col min="1" max="1" width="16.25390625" style="30" customWidth="1"/>
    <col min="2" max="2" width="8.25390625" style="30" customWidth="1"/>
    <col min="3" max="6" width="11.00390625" style="30" customWidth="1"/>
    <col min="7" max="16384" width="6.875" style="30" customWidth="1"/>
  </cols>
  <sheetData>
    <row r="1" ht="22.5" customHeight="1">
      <c r="A1" s="30" t="s">
        <v>3</v>
      </c>
    </row>
    <row r="2" spans="1:12" ht="25.5" customHeight="1">
      <c r="A2" s="31" t="s">
        <v>470</v>
      </c>
      <c r="B2" s="31"/>
      <c r="C2" s="31"/>
      <c r="D2" s="31"/>
      <c r="E2" s="31"/>
      <c r="F2" s="31"/>
      <c r="G2" s="31"/>
      <c r="H2" s="31"/>
      <c r="I2" s="31"/>
      <c r="J2" s="31"/>
      <c r="K2" s="31"/>
      <c r="L2" s="31"/>
    </row>
    <row r="3" spans="1:12" ht="19.5" customHeight="1">
      <c r="A3" s="32"/>
      <c r="B3" s="32"/>
      <c r="C3" s="33"/>
      <c r="D3" s="32"/>
      <c r="E3" s="32"/>
      <c r="L3" s="8" t="s">
        <v>471</v>
      </c>
    </row>
    <row r="4" spans="1:12" ht="19.5" customHeight="1">
      <c r="A4" s="1" t="s">
        <v>6</v>
      </c>
      <c r="B4" s="1"/>
      <c r="C4" s="1"/>
      <c r="D4" s="1"/>
      <c r="E4" s="1"/>
      <c r="L4" s="56" t="s">
        <v>7</v>
      </c>
    </row>
    <row r="5" spans="1:12" s="28" customFormat="1" ht="27.75" customHeight="1">
      <c r="A5" s="34" t="s">
        <v>456</v>
      </c>
      <c r="B5" s="35"/>
      <c r="C5" s="35"/>
      <c r="D5" s="35"/>
      <c r="E5" s="35"/>
      <c r="F5" s="36"/>
      <c r="G5" s="37" t="s">
        <v>457</v>
      </c>
      <c r="H5" s="35"/>
      <c r="I5" s="35"/>
      <c r="J5" s="35"/>
      <c r="K5" s="35"/>
      <c r="L5" s="57"/>
    </row>
    <row r="6" spans="1:12" s="28" customFormat="1" ht="30" customHeight="1">
      <c r="A6" s="38" t="s">
        <v>71</v>
      </c>
      <c r="B6" s="39" t="s">
        <v>458</v>
      </c>
      <c r="C6" s="40" t="s">
        <v>459</v>
      </c>
      <c r="D6" s="41"/>
      <c r="E6" s="42"/>
      <c r="F6" s="43" t="s">
        <v>167</v>
      </c>
      <c r="G6" s="44" t="s">
        <v>71</v>
      </c>
      <c r="H6" s="39" t="s">
        <v>458</v>
      </c>
      <c r="I6" s="40" t="s">
        <v>459</v>
      </c>
      <c r="J6" s="41"/>
      <c r="K6" s="42"/>
      <c r="L6" s="58" t="s">
        <v>167</v>
      </c>
    </row>
    <row r="7" spans="1:12" s="28" customFormat="1" ht="30" customHeight="1">
      <c r="A7" s="45"/>
      <c r="B7" s="46"/>
      <c r="C7" s="46" t="s">
        <v>142</v>
      </c>
      <c r="D7" s="46" t="s">
        <v>460</v>
      </c>
      <c r="E7" s="46" t="s">
        <v>461</v>
      </c>
      <c r="F7" s="43"/>
      <c r="G7" s="47"/>
      <c r="H7" s="46"/>
      <c r="I7" s="46" t="s">
        <v>142</v>
      </c>
      <c r="J7" s="46" t="s">
        <v>460</v>
      </c>
      <c r="K7" s="46" t="s">
        <v>461</v>
      </c>
      <c r="L7" s="59"/>
    </row>
    <row r="8" spans="1:12" s="28" customFormat="1" ht="27.75" customHeight="1" hidden="1">
      <c r="A8" s="48">
        <v>1</v>
      </c>
      <c r="B8" s="49">
        <v>2</v>
      </c>
      <c r="C8" s="49">
        <v>3</v>
      </c>
      <c r="D8" s="49">
        <v>4</v>
      </c>
      <c r="E8" s="49">
        <v>5</v>
      </c>
      <c r="F8" s="49">
        <v>6</v>
      </c>
      <c r="G8" s="49">
        <v>7</v>
      </c>
      <c r="H8" s="49">
        <v>8</v>
      </c>
      <c r="I8" s="49">
        <v>9</v>
      </c>
      <c r="J8" s="49">
        <v>10</v>
      </c>
      <c r="K8" s="49">
        <v>11</v>
      </c>
      <c r="L8" s="60">
        <v>12</v>
      </c>
    </row>
    <row r="9" spans="1:12" s="29" customFormat="1" ht="42.75" customHeight="1">
      <c r="A9" s="50"/>
      <c r="B9" s="51"/>
      <c r="C9" s="50"/>
      <c r="D9" s="50"/>
      <c r="E9" s="50"/>
      <c r="F9" s="50"/>
      <c r="G9" s="50"/>
      <c r="H9" s="51"/>
      <c r="I9" s="50"/>
      <c r="J9" s="50"/>
      <c r="K9" s="50"/>
      <c r="L9" s="50"/>
    </row>
    <row r="10" spans="1:12" ht="57" customHeight="1">
      <c r="A10" s="52" t="s">
        <v>472</v>
      </c>
      <c r="B10" s="53"/>
      <c r="C10" s="53"/>
      <c r="D10" s="53"/>
      <c r="E10" s="53"/>
      <c r="F10" s="53"/>
      <c r="G10" s="53"/>
      <c r="H10" s="53"/>
      <c r="I10" s="53"/>
      <c r="J10" s="53"/>
      <c r="K10" s="53"/>
      <c r="L10" s="53"/>
    </row>
    <row r="11" spans="1:6" ht="19.5" customHeight="1">
      <c r="A11" s="54"/>
      <c r="B11" s="54"/>
      <c r="C11" s="55"/>
      <c r="D11" s="54"/>
      <c r="E11" s="54"/>
      <c r="F11" s="54"/>
    </row>
    <row r="12" spans="1:6" ht="19.5" customHeight="1">
      <c r="A12" s="54"/>
      <c r="B12" s="54"/>
      <c r="C12" s="55"/>
      <c r="D12" s="54"/>
      <c r="E12" s="54"/>
      <c r="F12" s="54"/>
    </row>
    <row r="13" spans="1:6" ht="19.5" customHeight="1">
      <c r="A13" s="54"/>
      <c r="B13" s="54"/>
      <c r="C13" s="55"/>
      <c r="D13" s="54"/>
      <c r="E13" s="54"/>
      <c r="F13" s="54"/>
    </row>
    <row r="14" spans="1:6" ht="19.5" customHeight="1">
      <c r="A14" s="54"/>
      <c r="B14" s="54"/>
      <c r="C14" s="55"/>
      <c r="D14" s="54"/>
      <c r="E14" s="54"/>
      <c r="F14" s="54"/>
    </row>
    <row r="15" spans="1:6" ht="19.5" customHeight="1">
      <c r="A15" s="54"/>
      <c r="B15" s="54"/>
      <c r="C15" s="55"/>
      <c r="D15" s="54"/>
      <c r="E15" s="54"/>
      <c r="F15" s="54"/>
    </row>
  </sheetData>
  <sheetProtection/>
  <mergeCells count="13">
    <mergeCell ref="A2:L2"/>
    <mergeCell ref="A4:E4"/>
    <mergeCell ref="A5:F5"/>
    <mergeCell ref="G5:L5"/>
    <mergeCell ref="C6:E6"/>
    <mergeCell ref="I6:K6"/>
    <mergeCell ref="A10:L10"/>
    <mergeCell ref="A6:A7"/>
    <mergeCell ref="B6:B7"/>
    <mergeCell ref="F6:F7"/>
    <mergeCell ref="G6:G7"/>
    <mergeCell ref="H6:H7"/>
    <mergeCell ref="L6:L7"/>
  </mergeCells>
  <printOptions/>
  <pageMargins left="0.71" right="0.71" top="0.46" bottom="0.49" header="0.31" footer="0.31"/>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N14"/>
  <sheetViews>
    <sheetView workbookViewId="0" topLeftCell="A1">
      <selection activeCell="E21" sqref="E21"/>
    </sheetView>
  </sheetViews>
  <sheetFormatPr defaultColWidth="9.00390625" defaultRowHeight="14.25"/>
  <cols>
    <col min="1" max="8" width="11.75390625" style="0" customWidth="1"/>
  </cols>
  <sheetData>
    <row r="1" spans="1:14" ht="27">
      <c r="A1" s="11" t="s">
        <v>473</v>
      </c>
      <c r="B1" s="11"/>
      <c r="C1" s="11"/>
      <c r="D1" s="11"/>
      <c r="E1" s="11"/>
      <c r="F1" s="11"/>
      <c r="G1" s="11"/>
      <c r="H1" s="11"/>
      <c r="I1" s="11"/>
      <c r="J1" s="11"/>
      <c r="K1" s="11"/>
      <c r="L1" s="11"/>
      <c r="M1" s="11"/>
      <c r="N1" s="11"/>
    </row>
    <row r="2" spans="1:14" ht="27">
      <c r="A2" s="11"/>
      <c r="B2" s="11"/>
      <c r="C2" s="11"/>
      <c r="D2" s="11"/>
      <c r="E2" s="11"/>
      <c r="F2" s="11"/>
      <c r="G2" s="11"/>
      <c r="H2" s="11"/>
      <c r="N2" s="8" t="s">
        <v>474</v>
      </c>
    </row>
    <row r="3" spans="1:14" ht="15">
      <c r="A3" s="1" t="s">
        <v>6</v>
      </c>
      <c r="B3" s="1"/>
      <c r="C3" s="1"/>
      <c r="D3" s="1"/>
      <c r="E3" s="1"/>
      <c r="F3" s="12"/>
      <c r="G3" s="12"/>
      <c r="N3" s="24" t="s">
        <v>7</v>
      </c>
    </row>
    <row r="4" spans="1:14" ht="14.25">
      <c r="A4" s="13" t="s">
        <v>132</v>
      </c>
      <c r="B4" s="14" t="s">
        <v>11</v>
      </c>
      <c r="C4" s="14" t="s">
        <v>475</v>
      </c>
      <c r="D4" s="14" t="s">
        <v>124</v>
      </c>
      <c r="E4" s="14" t="s">
        <v>124</v>
      </c>
      <c r="F4" s="14" t="s">
        <v>124</v>
      </c>
      <c r="G4" s="14" t="s">
        <v>124</v>
      </c>
      <c r="H4" s="14" t="s">
        <v>124</v>
      </c>
      <c r="I4" s="14" t="s">
        <v>476</v>
      </c>
      <c r="J4" s="14" t="s">
        <v>124</v>
      </c>
      <c r="K4" s="14" t="s">
        <v>124</v>
      </c>
      <c r="L4" s="14" t="s">
        <v>124</v>
      </c>
      <c r="M4" s="14" t="s">
        <v>124</v>
      </c>
      <c r="N4" s="25" t="s">
        <v>124</v>
      </c>
    </row>
    <row r="5" spans="1:14" ht="28.5" customHeight="1">
      <c r="A5" s="15" t="s">
        <v>124</v>
      </c>
      <c r="B5" s="16" t="s">
        <v>124</v>
      </c>
      <c r="C5" s="17" t="s">
        <v>477</v>
      </c>
      <c r="D5" s="17" t="s">
        <v>478</v>
      </c>
      <c r="E5" s="17" t="s">
        <v>124</v>
      </c>
      <c r="F5" s="17" t="s">
        <v>124</v>
      </c>
      <c r="G5" s="17" t="s">
        <v>124</v>
      </c>
      <c r="H5" s="17" t="s">
        <v>479</v>
      </c>
      <c r="I5" s="17" t="s">
        <v>477</v>
      </c>
      <c r="J5" s="17" t="s">
        <v>478</v>
      </c>
      <c r="K5" s="17" t="s">
        <v>124</v>
      </c>
      <c r="L5" s="17" t="s">
        <v>124</v>
      </c>
      <c r="M5" s="17" t="s">
        <v>124</v>
      </c>
      <c r="N5" s="26" t="s">
        <v>479</v>
      </c>
    </row>
    <row r="6" spans="1:14" ht="14.25">
      <c r="A6" s="18" t="s">
        <v>124</v>
      </c>
      <c r="B6" s="19" t="s">
        <v>124</v>
      </c>
      <c r="C6" s="20" t="s">
        <v>124</v>
      </c>
      <c r="D6" s="19" t="s">
        <v>71</v>
      </c>
      <c r="E6" s="19" t="s">
        <v>480</v>
      </c>
      <c r="F6" s="19" t="s">
        <v>481</v>
      </c>
      <c r="G6" s="19" t="s">
        <v>482</v>
      </c>
      <c r="H6" s="20" t="s">
        <v>124</v>
      </c>
      <c r="I6" s="20" t="s">
        <v>124</v>
      </c>
      <c r="J6" s="19" t="s">
        <v>71</v>
      </c>
      <c r="K6" s="19" t="s">
        <v>480</v>
      </c>
      <c r="L6" s="19" t="s">
        <v>481</v>
      </c>
      <c r="M6" s="19" t="s">
        <v>482</v>
      </c>
      <c r="N6" s="27" t="s">
        <v>124</v>
      </c>
    </row>
    <row r="7" spans="1:14" ht="14.25">
      <c r="A7" s="21" t="s">
        <v>85</v>
      </c>
      <c r="B7" s="21" t="s">
        <v>124</v>
      </c>
      <c r="C7" s="21" t="s">
        <v>14</v>
      </c>
      <c r="D7" s="21" t="s">
        <v>15</v>
      </c>
      <c r="E7" s="21" t="s">
        <v>23</v>
      </c>
      <c r="F7" s="21" t="s">
        <v>27</v>
      </c>
      <c r="G7" s="21" t="s">
        <v>31</v>
      </c>
      <c r="H7" s="21" t="s">
        <v>35</v>
      </c>
      <c r="I7" s="21" t="s">
        <v>38</v>
      </c>
      <c r="J7" s="21" t="s">
        <v>128</v>
      </c>
      <c r="K7" s="21" t="s">
        <v>58</v>
      </c>
      <c r="L7" s="21" t="s">
        <v>62</v>
      </c>
      <c r="M7" s="21" t="s">
        <v>66</v>
      </c>
      <c r="N7" s="21" t="s">
        <v>69</v>
      </c>
    </row>
    <row r="8" spans="1:14" ht="14.25">
      <c r="A8" s="21" t="s">
        <v>483</v>
      </c>
      <c r="B8" s="21" t="s">
        <v>14</v>
      </c>
      <c r="C8" s="22"/>
      <c r="D8" s="22"/>
      <c r="E8" s="22"/>
      <c r="F8" s="22"/>
      <c r="G8" s="22"/>
      <c r="H8" s="22"/>
      <c r="I8" s="22"/>
      <c r="J8" s="22"/>
      <c r="K8" s="22"/>
      <c r="L8" s="22"/>
      <c r="M8" s="22"/>
      <c r="N8" s="22"/>
    </row>
    <row r="9" spans="1:14" ht="14.25">
      <c r="A9" s="21" t="s">
        <v>484</v>
      </c>
      <c r="B9" s="21" t="s">
        <v>15</v>
      </c>
      <c r="C9" s="22"/>
      <c r="D9" s="22"/>
      <c r="E9" s="22"/>
      <c r="F9" s="22"/>
      <c r="G9" s="22"/>
      <c r="H9" s="22"/>
      <c r="I9" s="22"/>
      <c r="J9" s="22"/>
      <c r="K9" s="22"/>
      <c r="L9" s="22"/>
      <c r="M9" s="22"/>
      <c r="N9" s="22"/>
    </row>
    <row r="10" spans="1:14" ht="14.25">
      <c r="A10" s="21" t="s">
        <v>485</v>
      </c>
      <c r="B10" s="21" t="s">
        <v>23</v>
      </c>
      <c r="C10" s="22"/>
      <c r="D10" s="22"/>
      <c r="E10" s="22"/>
      <c r="F10" s="22"/>
      <c r="G10" s="22"/>
      <c r="H10" s="22"/>
      <c r="I10" s="22"/>
      <c r="J10" s="22"/>
      <c r="K10" s="22"/>
      <c r="L10" s="22"/>
      <c r="M10" s="22"/>
      <c r="N10" s="22"/>
    </row>
    <row r="11" spans="1:14" ht="14.25">
      <c r="A11" s="21" t="s">
        <v>486</v>
      </c>
      <c r="B11" s="21" t="s">
        <v>27</v>
      </c>
      <c r="C11" s="22"/>
      <c r="D11" s="22"/>
      <c r="E11" s="22"/>
      <c r="F11" s="22"/>
      <c r="G11" s="22"/>
      <c r="H11" s="22"/>
      <c r="I11" s="22"/>
      <c r="J11" s="22"/>
      <c r="K11" s="22"/>
      <c r="L11" s="22"/>
      <c r="M11" s="22"/>
      <c r="N11" s="22"/>
    </row>
    <row r="12" spans="1:14" ht="14.25">
      <c r="A12" s="23"/>
      <c r="B12" s="23"/>
      <c r="C12" s="23"/>
      <c r="D12" s="23"/>
      <c r="E12" s="23"/>
      <c r="F12" s="23"/>
      <c r="G12" s="23"/>
      <c r="H12" s="23"/>
      <c r="I12" s="23"/>
      <c r="J12" s="23"/>
      <c r="K12" s="23"/>
      <c r="L12" s="23"/>
      <c r="M12" s="23"/>
      <c r="N12" s="23"/>
    </row>
    <row r="14" ht="14.25">
      <c r="A14" s="7" t="s">
        <v>487</v>
      </c>
    </row>
  </sheetData>
  <sheetProtection/>
  <mergeCells count="13">
    <mergeCell ref="A1:N1"/>
    <mergeCell ref="A3:E3"/>
    <mergeCell ref="C4:H4"/>
    <mergeCell ref="I4:N4"/>
    <mergeCell ref="D5:G5"/>
    <mergeCell ref="J5:M5"/>
    <mergeCell ref="A7:B7"/>
    <mergeCell ref="A4:A6"/>
    <mergeCell ref="B4:B6"/>
    <mergeCell ref="C5:C6"/>
    <mergeCell ref="H5:H6"/>
    <mergeCell ref="I5:I6"/>
    <mergeCell ref="N5:N6"/>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3:K15"/>
  <sheetViews>
    <sheetView tabSelected="1" workbookViewId="0" topLeftCell="A1">
      <selection activeCell="B7" sqref="B7"/>
    </sheetView>
  </sheetViews>
  <sheetFormatPr defaultColWidth="9.00390625" defaultRowHeight="14.25"/>
  <cols>
    <col min="1" max="7" width="10.50390625" style="0" customWidth="1"/>
    <col min="8" max="8" width="13.25390625" style="0" customWidth="1"/>
    <col min="9" max="11" width="10.50390625" style="0" customWidth="1"/>
  </cols>
  <sheetData>
    <row r="2" ht="24" customHeight="1"/>
    <row r="3" spans="1:11" ht="26.25" customHeight="1">
      <c r="A3" s="1" t="s">
        <v>6</v>
      </c>
      <c r="B3" s="1"/>
      <c r="C3" s="1"/>
      <c r="D3" s="1"/>
      <c r="E3" s="1"/>
      <c r="K3" s="8" t="s">
        <v>488</v>
      </c>
    </row>
    <row r="4" spans="1:11" ht="14.25">
      <c r="A4" s="2" t="s">
        <v>489</v>
      </c>
      <c r="B4" s="3" t="s">
        <v>490</v>
      </c>
      <c r="C4" s="3" t="s">
        <v>124</v>
      </c>
      <c r="D4" s="3" t="s">
        <v>124</v>
      </c>
      <c r="E4" s="3" t="s">
        <v>124</v>
      </c>
      <c r="F4" s="3" t="s">
        <v>124</v>
      </c>
      <c r="G4" s="3" t="s">
        <v>124</v>
      </c>
      <c r="H4" s="3" t="s">
        <v>124</v>
      </c>
      <c r="I4" s="3" t="s">
        <v>491</v>
      </c>
      <c r="J4" s="3" t="s">
        <v>124</v>
      </c>
      <c r="K4" s="3" t="s">
        <v>124</v>
      </c>
    </row>
    <row r="5" spans="1:11" ht="14.25">
      <c r="A5" s="2" t="s">
        <v>124</v>
      </c>
      <c r="B5" s="2" t="s">
        <v>492</v>
      </c>
      <c r="C5" s="2" t="s">
        <v>124</v>
      </c>
      <c r="D5" s="2" t="s">
        <v>124</v>
      </c>
      <c r="E5" s="2" t="s">
        <v>124</v>
      </c>
      <c r="F5" s="2" t="s">
        <v>124</v>
      </c>
      <c r="G5" s="2" t="s">
        <v>124</v>
      </c>
      <c r="H5" s="2" t="s">
        <v>493</v>
      </c>
      <c r="I5" s="2" t="s">
        <v>494</v>
      </c>
      <c r="J5" s="2" t="s">
        <v>495</v>
      </c>
      <c r="K5" s="2" t="s">
        <v>496</v>
      </c>
    </row>
    <row r="6" spans="1:11" ht="27">
      <c r="A6" s="2" t="s">
        <v>124</v>
      </c>
      <c r="B6" s="2" t="s">
        <v>142</v>
      </c>
      <c r="C6" s="2" t="s">
        <v>497</v>
      </c>
      <c r="D6" s="2" t="s">
        <v>498</v>
      </c>
      <c r="E6" s="2" t="s">
        <v>499</v>
      </c>
      <c r="F6" s="2" t="s">
        <v>500</v>
      </c>
      <c r="G6" s="2" t="s">
        <v>501</v>
      </c>
      <c r="H6" s="2" t="s">
        <v>124</v>
      </c>
      <c r="I6" s="2" t="s">
        <v>124</v>
      </c>
      <c r="J6" s="2" t="s">
        <v>124</v>
      </c>
      <c r="K6" s="2" t="s">
        <v>124</v>
      </c>
    </row>
    <row r="7" spans="1:11" ht="14.25">
      <c r="A7" s="4"/>
      <c r="B7" s="5">
        <v>2</v>
      </c>
      <c r="C7" s="5"/>
      <c r="D7" s="5">
        <v>2</v>
      </c>
      <c r="E7" s="6"/>
      <c r="F7" s="6"/>
      <c r="G7" s="6"/>
      <c r="H7" s="5"/>
      <c r="I7" s="9"/>
      <c r="J7" s="4"/>
      <c r="K7" s="6"/>
    </row>
    <row r="8" spans="1:11" ht="14.25">
      <c r="A8" s="4"/>
      <c r="B8" s="5"/>
      <c r="C8" s="5"/>
      <c r="D8" s="5"/>
      <c r="E8" s="6"/>
      <c r="F8" s="6"/>
      <c r="G8" s="6"/>
      <c r="H8" s="5"/>
      <c r="I8" s="5"/>
      <c r="J8" s="4"/>
      <c r="K8" s="10"/>
    </row>
    <row r="9" spans="1:11" ht="14.25">
      <c r="A9" s="6" t="s">
        <v>124</v>
      </c>
      <c r="B9" s="6" t="s">
        <v>124</v>
      </c>
      <c r="C9" s="6" t="s">
        <v>124</v>
      </c>
      <c r="D9" s="6" t="s">
        <v>124</v>
      </c>
      <c r="E9" s="6" t="s">
        <v>124</v>
      </c>
      <c r="F9" s="6" t="s">
        <v>124</v>
      </c>
      <c r="G9" s="6" t="s">
        <v>124</v>
      </c>
      <c r="H9" s="6" t="s">
        <v>124</v>
      </c>
      <c r="I9" s="6" t="s">
        <v>124</v>
      </c>
      <c r="J9" s="6" t="s">
        <v>124</v>
      </c>
      <c r="K9" s="10" t="s">
        <v>124</v>
      </c>
    </row>
    <row r="10" spans="1:11" ht="14.25">
      <c r="A10" s="6" t="s">
        <v>124</v>
      </c>
      <c r="B10" s="6" t="s">
        <v>124</v>
      </c>
      <c r="C10" s="6" t="s">
        <v>124</v>
      </c>
      <c r="D10" s="6" t="s">
        <v>124</v>
      </c>
      <c r="E10" s="6" t="s">
        <v>124</v>
      </c>
      <c r="F10" s="6" t="s">
        <v>124</v>
      </c>
      <c r="G10" s="6" t="s">
        <v>124</v>
      </c>
      <c r="H10" s="6" t="s">
        <v>124</v>
      </c>
      <c r="I10" s="6" t="s">
        <v>124</v>
      </c>
      <c r="J10" s="6" t="s">
        <v>124</v>
      </c>
      <c r="K10" s="10" t="s">
        <v>124</v>
      </c>
    </row>
    <row r="11" spans="1:11" ht="14.25">
      <c r="A11" s="6" t="s">
        <v>124</v>
      </c>
      <c r="B11" s="6" t="s">
        <v>124</v>
      </c>
      <c r="C11" s="6" t="s">
        <v>124</v>
      </c>
      <c r="D11" s="6" t="s">
        <v>124</v>
      </c>
      <c r="E11" s="6" t="s">
        <v>124</v>
      </c>
      <c r="F11" s="6" t="s">
        <v>124</v>
      </c>
      <c r="G11" s="6" t="s">
        <v>124</v>
      </c>
      <c r="H11" s="6" t="s">
        <v>124</v>
      </c>
      <c r="I11" s="6" t="s">
        <v>124</v>
      </c>
      <c r="J11" s="6" t="s">
        <v>124</v>
      </c>
      <c r="K11" s="10" t="s">
        <v>124</v>
      </c>
    </row>
    <row r="12" spans="1:11" ht="14.25">
      <c r="A12" s="6" t="s">
        <v>124</v>
      </c>
      <c r="B12" s="6" t="s">
        <v>124</v>
      </c>
      <c r="C12" s="6" t="s">
        <v>124</v>
      </c>
      <c r="D12" s="6" t="s">
        <v>124</v>
      </c>
      <c r="E12" s="6" t="s">
        <v>124</v>
      </c>
      <c r="F12" s="6" t="s">
        <v>124</v>
      </c>
      <c r="G12" s="6" t="s">
        <v>124</v>
      </c>
      <c r="H12" s="6" t="s">
        <v>124</v>
      </c>
      <c r="I12" s="6" t="s">
        <v>124</v>
      </c>
      <c r="J12" s="6" t="s">
        <v>124</v>
      </c>
      <c r="K12" s="10" t="s">
        <v>124</v>
      </c>
    </row>
    <row r="13" spans="1:11" ht="14.25">
      <c r="A13" s="6" t="s">
        <v>124</v>
      </c>
      <c r="B13" s="6" t="s">
        <v>124</v>
      </c>
      <c r="C13" s="6" t="s">
        <v>124</v>
      </c>
      <c r="D13" s="6" t="s">
        <v>124</v>
      </c>
      <c r="E13" s="6" t="s">
        <v>124</v>
      </c>
      <c r="F13" s="6" t="s">
        <v>124</v>
      </c>
      <c r="G13" s="6" t="s">
        <v>124</v>
      </c>
      <c r="H13" s="6" t="s">
        <v>124</v>
      </c>
      <c r="I13" s="6" t="s">
        <v>124</v>
      </c>
      <c r="J13" s="6" t="s">
        <v>124</v>
      </c>
      <c r="K13" s="10" t="s">
        <v>124</v>
      </c>
    </row>
    <row r="15" ht="14.25">
      <c r="A15" s="7" t="s">
        <v>487</v>
      </c>
    </row>
  </sheetData>
  <sheetProtection/>
  <mergeCells count="9">
    <mergeCell ref="A3:E3"/>
    <mergeCell ref="B4:H4"/>
    <mergeCell ref="I4:K4"/>
    <mergeCell ref="B5:G5"/>
    <mergeCell ref="A4:A6"/>
    <mergeCell ref="H5:H6"/>
    <mergeCell ref="I5:I6"/>
    <mergeCell ref="J5:J6"/>
    <mergeCell ref="K5:K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23">
      <selection activeCell="D37" sqref="D37"/>
    </sheetView>
  </sheetViews>
  <sheetFormatPr defaultColWidth="9.00390625" defaultRowHeight="14.25"/>
  <cols>
    <col min="1" max="1" width="50.625" style="193" customWidth="1"/>
    <col min="2" max="2" width="4.00390625" style="193" hidden="1" customWidth="1"/>
    <col min="3" max="3" width="15.625" style="193" customWidth="1"/>
    <col min="4" max="4" width="50.625" style="193" customWidth="1"/>
    <col min="5" max="5" width="3.50390625" style="193" hidden="1" customWidth="1"/>
    <col min="6" max="6" width="15.625" style="193" customWidth="1"/>
    <col min="7" max="8" width="9.00390625" style="194" customWidth="1"/>
    <col min="9" max="16384" width="9.00390625" style="193" customWidth="1"/>
  </cols>
  <sheetData>
    <row r="1" ht="14.25">
      <c r="A1" s="195" t="s">
        <v>3</v>
      </c>
    </row>
    <row r="2" spans="1:8" s="191" customFormat="1" ht="18" customHeight="1">
      <c r="A2" s="196" t="s">
        <v>4</v>
      </c>
      <c r="B2" s="196"/>
      <c r="C2" s="196"/>
      <c r="D2" s="196"/>
      <c r="E2" s="196"/>
      <c r="F2" s="196"/>
      <c r="G2" s="221"/>
      <c r="H2" s="221"/>
    </row>
    <row r="3" spans="1:6" ht="9.75" customHeight="1">
      <c r="A3" s="197"/>
      <c r="B3" s="197"/>
      <c r="C3" s="197"/>
      <c r="D3" s="197"/>
      <c r="E3" s="197"/>
      <c r="F3" s="8" t="s">
        <v>5</v>
      </c>
    </row>
    <row r="4" spans="1:6" ht="15" customHeight="1">
      <c r="A4" s="283" t="s">
        <v>6</v>
      </c>
      <c r="B4" s="197"/>
      <c r="C4" s="197"/>
      <c r="D4" s="197"/>
      <c r="E4" s="197"/>
      <c r="F4" s="8" t="s">
        <v>7</v>
      </c>
    </row>
    <row r="5" spans="1:8" s="192" customFormat="1" ht="21.75" customHeight="1">
      <c r="A5" s="294" t="s">
        <v>8</v>
      </c>
      <c r="B5" s="202"/>
      <c r="C5" s="202"/>
      <c r="D5" s="294" t="s">
        <v>9</v>
      </c>
      <c r="E5" s="202"/>
      <c r="F5" s="202"/>
      <c r="G5" s="222"/>
      <c r="H5" s="222"/>
    </row>
    <row r="6" spans="1:8" s="192" customFormat="1" ht="21.75" customHeight="1">
      <c r="A6" s="294" t="s">
        <v>10</v>
      </c>
      <c r="B6" s="294" t="s">
        <v>11</v>
      </c>
      <c r="C6" s="202" t="s">
        <v>12</v>
      </c>
      <c r="D6" s="294" t="s">
        <v>10</v>
      </c>
      <c r="E6" s="294" t="s">
        <v>11</v>
      </c>
      <c r="F6" s="202" t="s">
        <v>12</v>
      </c>
      <c r="G6" s="222"/>
      <c r="H6" s="222"/>
    </row>
    <row r="7" spans="1:8" s="192" customFormat="1" ht="21.75" customHeight="1" hidden="1">
      <c r="A7" s="294" t="s">
        <v>13</v>
      </c>
      <c r="B7" s="202"/>
      <c r="C7" s="294" t="s">
        <v>14</v>
      </c>
      <c r="D7" s="294" t="s">
        <v>13</v>
      </c>
      <c r="E7" s="202"/>
      <c r="F7" s="294" t="s">
        <v>15</v>
      </c>
      <c r="G7" s="222"/>
      <c r="H7" s="222"/>
    </row>
    <row r="8" spans="1:8" s="192" customFormat="1" ht="21.75" customHeight="1">
      <c r="A8" s="295" t="s">
        <v>16</v>
      </c>
      <c r="B8" s="294" t="s">
        <v>14</v>
      </c>
      <c r="C8" s="206">
        <v>239.86</v>
      </c>
      <c r="D8" s="296" t="s">
        <v>17</v>
      </c>
      <c r="E8" s="294" t="s">
        <v>18</v>
      </c>
      <c r="F8" s="284"/>
      <c r="G8" s="222"/>
      <c r="H8" s="222"/>
    </row>
    <row r="9" spans="1:8" s="192" customFormat="1" ht="21.75" customHeight="1">
      <c r="A9" s="207" t="s">
        <v>19</v>
      </c>
      <c r="B9" s="294" t="s">
        <v>15</v>
      </c>
      <c r="C9" s="284"/>
      <c r="D9" s="296" t="s">
        <v>20</v>
      </c>
      <c r="E9" s="294" t="s">
        <v>21</v>
      </c>
      <c r="F9" s="284"/>
      <c r="G9" s="222"/>
      <c r="H9" s="222"/>
    </row>
    <row r="10" spans="1:8" s="192" customFormat="1" ht="21.75" customHeight="1">
      <c r="A10" s="207" t="s">
        <v>22</v>
      </c>
      <c r="B10" s="294" t="s">
        <v>23</v>
      </c>
      <c r="C10" s="284"/>
      <c r="D10" s="296" t="s">
        <v>24</v>
      </c>
      <c r="E10" s="294" t="s">
        <v>25</v>
      </c>
      <c r="F10" s="284"/>
      <c r="G10" s="222"/>
      <c r="H10" s="222"/>
    </row>
    <row r="11" spans="1:8" s="192" customFormat="1" ht="21.75" customHeight="1">
      <c r="A11" s="207" t="s">
        <v>26</v>
      </c>
      <c r="B11" s="294" t="s">
        <v>27</v>
      </c>
      <c r="C11" s="284"/>
      <c r="D11" s="296" t="s">
        <v>28</v>
      </c>
      <c r="E11" s="294" t="s">
        <v>29</v>
      </c>
      <c r="F11" s="284"/>
      <c r="G11" s="222"/>
      <c r="H11" s="222"/>
    </row>
    <row r="12" spans="1:8" s="192" customFormat="1" ht="21.75" customHeight="1">
      <c r="A12" s="207" t="s">
        <v>30</v>
      </c>
      <c r="B12" s="294" t="s">
        <v>31</v>
      </c>
      <c r="C12" s="284"/>
      <c r="D12" s="296" t="s">
        <v>32</v>
      </c>
      <c r="E12" s="294" t="s">
        <v>33</v>
      </c>
      <c r="F12" s="284"/>
      <c r="G12" s="222"/>
      <c r="H12" s="222"/>
    </row>
    <row r="13" spans="1:8" s="192" customFormat="1" ht="21.75" customHeight="1">
      <c r="A13" s="207" t="s">
        <v>34</v>
      </c>
      <c r="B13" s="294" t="s">
        <v>35</v>
      </c>
      <c r="C13" s="284"/>
      <c r="D13" s="296" t="s">
        <v>36</v>
      </c>
      <c r="E13" s="294" t="s">
        <v>37</v>
      </c>
      <c r="F13" s="284"/>
      <c r="G13" s="222"/>
      <c r="H13" s="222"/>
    </row>
    <row r="14" spans="1:8" s="192" customFormat="1" ht="21.75" customHeight="1">
      <c r="A14" s="207"/>
      <c r="B14" s="294" t="s">
        <v>38</v>
      </c>
      <c r="C14" s="284"/>
      <c r="D14" s="205" t="s">
        <v>39</v>
      </c>
      <c r="E14" s="294" t="s">
        <v>40</v>
      </c>
      <c r="F14" s="284"/>
      <c r="G14" s="222"/>
      <c r="H14" s="222"/>
    </row>
    <row r="15" spans="1:8" s="192" customFormat="1" ht="21.75" customHeight="1">
      <c r="A15" s="207"/>
      <c r="B15" s="202"/>
      <c r="C15" s="284"/>
      <c r="D15" s="205" t="s">
        <v>41</v>
      </c>
      <c r="E15" s="202"/>
      <c r="F15" s="209">
        <v>40.45</v>
      </c>
      <c r="G15" s="222"/>
      <c r="H15" s="222"/>
    </row>
    <row r="16" spans="1:8" s="192" customFormat="1" ht="21.75" customHeight="1">
      <c r="A16" s="207"/>
      <c r="B16" s="202"/>
      <c r="C16" s="284"/>
      <c r="D16" s="205" t="s">
        <v>42</v>
      </c>
      <c r="E16" s="202"/>
      <c r="F16" s="209">
        <v>12.19</v>
      </c>
      <c r="G16" s="222"/>
      <c r="H16" s="222"/>
    </row>
    <row r="17" spans="1:8" s="192" customFormat="1" ht="21.75" customHeight="1">
      <c r="A17" s="207"/>
      <c r="B17" s="202"/>
      <c r="C17" s="284"/>
      <c r="D17" s="205" t="s">
        <v>43</v>
      </c>
      <c r="E17" s="202"/>
      <c r="F17" s="209"/>
      <c r="G17" s="222"/>
      <c r="H17" s="222"/>
    </row>
    <row r="18" spans="1:8" s="192" customFormat="1" ht="21.75" customHeight="1">
      <c r="A18" s="207"/>
      <c r="B18" s="202"/>
      <c r="C18" s="284"/>
      <c r="D18" s="205" t="s">
        <v>44</v>
      </c>
      <c r="E18" s="202"/>
      <c r="F18" s="209"/>
      <c r="G18" s="222"/>
      <c r="H18" s="222"/>
    </row>
    <row r="19" spans="1:8" s="192" customFormat="1" ht="21.75" customHeight="1">
      <c r="A19" s="207"/>
      <c r="B19" s="202"/>
      <c r="C19" s="284"/>
      <c r="D19" s="205" t="s">
        <v>45</v>
      </c>
      <c r="E19" s="202"/>
      <c r="F19" s="209"/>
      <c r="G19" s="222"/>
      <c r="H19" s="222"/>
    </row>
    <row r="20" spans="1:8" s="192" customFormat="1" ht="21.75" customHeight="1">
      <c r="A20" s="207"/>
      <c r="B20" s="202"/>
      <c r="C20" s="284"/>
      <c r="D20" s="205" t="s">
        <v>46</v>
      </c>
      <c r="E20" s="202"/>
      <c r="F20" s="209"/>
      <c r="G20" s="222"/>
      <c r="H20" s="222"/>
    </row>
    <row r="21" spans="1:8" s="192" customFormat="1" ht="21.75" customHeight="1">
      <c r="A21" s="207"/>
      <c r="B21" s="202"/>
      <c r="C21" s="284"/>
      <c r="D21" s="205" t="s">
        <v>47</v>
      </c>
      <c r="E21" s="202"/>
      <c r="F21" s="209"/>
      <c r="G21" s="222"/>
      <c r="H21" s="222"/>
    </row>
    <row r="22" spans="1:8" s="192" customFormat="1" ht="21.75" customHeight="1">
      <c r="A22" s="207"/>
      <c r="B22" s="202"/>
      <c r="C22" s="284"/>
      <c r="D22" s="205" t="s">
        <v>48</v>
      </c>
      <c r="E22" s="202"/>
      <c r="F22" s="209">
        <v>190.77</v>
      </c>
      <c r="G22" s="222"/>
      <c r="H22" s="222"/>
    </row>
    <row r="23" spans="1:8" s="192" customFormat="1" ht="21.75" customHeight="1">
      <c r="A23" s="207"/>
      <c r="B23" s="202"/>
      <c r="C23" s="284"/>
      <c r="D23" s="205" t="s">
        <v>49</v>
      </c>
      <c r="E23" s="202"/>
      <c r="F23" s="209"/>
      <c r="G23" s="222"/>
      <c r="H23" s="222"/>
    </row>
    <row r="24" spans="1:8" s="192" customFormat="1" ht="21.75" customHeight="1">
      <c r="A24" s="207"/>
      <c r="B24" s="202"/>
      <c r="C24" s="284"/>
      <c r="D24" s="205" t="s">
        <v>50</v>
      </c>
      <c r="E24" s="202"/>
      <c r="F24" s="209"/>
      <c r="G24" s="222"/>
      <c r="H24" s="222"/>
    </row>
    <row r="25" spans="1:8" s="192" customFormat="1" ht="21.75" customHeight="1">
      <c r="A25" s="207"/>
      <c r="B25" s="202"/>
      <c r="C25" s="284"/>
      <c r="D25" s="205" t="s">
        <v>51</v>
      </c>
      <c r="E25" s="202"/>
      <c r="F25" s="209"/>
      <c r="G25" s="222"/>
      <c r="H25" s="222"/>
    </row>
    <row r="26" spans="1:8" s="192" customFormat="1" ht="21.75" customHeight="1">
      <c r="A26" s="207"/>
      <c r="B26" s="202"/>
      <c r="C26" s="284"/>
      <c r="D26" s="205" t="s">
        <v>52</v>
      </c>
      <c r="E26" s="202"/>
      <c r="F26" s="209">
        <v>14.41</v>
      </c>
      <c r="G26" s="222"/>
      <c r="H26" s="222"/>
    </row>
    <row r="27" spans="1:8" s="192" customFormat="1" ht="21.75" customHeight="1">
      <c r="A27" s="207"/>
      <c r="B27" s="202"/>
      <c r="C27" s="284"/>
      <c r="D27" s="205" t="s">
        <v>53</v>
      </c>
      <c r="E27" s="202"/>
      <c r="F27" s="209"/>
      <c r="G27" s="222"/>
      <c r="H27" s="222"/>
    </row>
    <row r="28" spans="1:8" s="192" customFormat="1" ht="21.75" customHeight="1">
      <c r="A28" s="207"/>
      <c r="B28" s="202"/>
      <c r="C28" s="284"/>
      <c r="D28" s="205" t="s">
        <v>54</v>
      </c>
      <c r="E28" s="202"/>
      <c r="F28" s="209"/>
      <c r="G28" s="222"/>
      <c r="H28" s="222"/>
    </row>
    <row r="29" spans="1:8" s="192" customFormat="1" ht="21.75" customHeight="1">
      <c r="A29" s="207"/>
      <c r="B29" s="202"/>
      <c r="C29" s="284"/>
      <c r="D29" s="205" t="s">
        <v>55</v>
      </c>
      <c r="E29" s="202"/>
      <c r="F29" s="209"/>
      <c r="G29" s="222"/>
      <c r="H29" s="222"/>
    </row>
    <row r="30" spans="1:8" s="192" customFormat="1" ht="21.75" customHeight="1">
      <c r="A30" s="207"/>
      <c r="B30" s="202"/>
      <c r="C30" s="284"/>
      <c r="D30" s="205" t="s">
        <v>56</v>
      </c>
      <c r="E30" s="202"/>
      <c r="F30" s="209"/>
      <c r="G30" s="222"/>
      <c r="H30" s="222"/>
    </row>
    <row r="31" spans="1:8" s="192" customFormat="1" ht="21.75" customHeight="1">
      <c r="A31" s="297" t="s">
        <v>57</v>
      </c>
      <c r="B31" s="294" t="s">
        <v>58</v>
      </c>
      <c r="C31" s="206">
        <v>239.86</v>
      </c>
      <c r="D31" s="297" t="s">
        <v>59</v>
      </c>
      <c r="E31" s="294" t="s">
        <v>60</v>
      </c>
      <c r="F31" s="206">
        <f>F15+F16+F22+F26</f>
        <v>257.82000000000005</v>
      </c>
      <c r="G31" s="222"/>
      <c r="H31" s="222"/>
    </row>
    <row r="32" spans="1:8" s="192" customFormat="1" ht="21.75" customHeight="1">
      <c r="A32" s="205" t="s">
        <v>61</v>
      </c>
      <c r="B32" s="294" t="s">
        <v>62</v>
      </c>
      <c r="C32" s="284"/>
      <c r="D32" s="205" t="s">
        <v>63</v>
      </c>
      <c r="E32" s="294" t="s">
        <v>64</v>
      </c>
      <c r="F32" s="286"/>
      <c r="G32" s="222"/>
      <c r="H32" s="222"/>
    </row>
    <row r="33" spans="1:8" s="192" customFormat="1" ht="21.75" customHeight="1">
      <c r="A33" s="205" t="s">
        <v>65</v>
      </c>
      <c r="B33" s="294" t="s">
        <v>66</v>
      </c>
      <c r="C33" s="209">
        <v>17.96</v>
      </c>
      <c r="D33" s="205" t="s">
        <v>67</v>
      </c>
      <c r="E33" s="294" t="s">
        <v>68</v>
      </c>
      <c r="F33" s="50"/>
      <c r="G33" s="222"/>
      <c r="H33" s="222"/>
    </row>
    <row r="34" spans="1:8" s="192" customFormat="1" ht="21.75" customHeight="1">
      <c r="A34" s="205"/>
      <c r="B34" s="294" t="s">
        <v>69</v>
      </c>
      <c r="C34" s="284"/>
      <c r="D34" s="205"/>
      <c r="E34" s="294" t="s">
        <v>70</v>
      </c>
      <c r="F34" s="286"/>
      <c r="G34" s="222"/>
      <c r="H34" s="222"/>
    </row>
    <row r="35" spans="1:6" ht="21.75" customHeight="1">
      <c r="A35" s="298" t="s">
        <v>71</v>
      </c>
      <c r="B35" s="294" t="s">
        <v>72</v>
      </c>
      <c r="C35" s="206">
        <f>C31+C33</f>
        <v>257.82</v>
      </c>
      <c r="D35" s="298" t="s">
        <v>71</v>
      </c>
      <c r="E35" s="294" t="s">
        <v>73</v>
      </c>
      <c r="F35" s="206">
        <v>257.82</v>
      </c>
    </row>
    <row r="36" spans="1:6" ht="29.25" customHeight="1">
      <c r="A36" s="219" t="s">
        <v>74</v>
      </c>
      <c r="B36" s="220"/>
      <c r="C36" s="220"/>
      <c r="D36" s="220"/>
      <c r="E36" s="220"/>
      <c r="F36" s="220"/>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64"/>
</worksheet>
</file>

<file path=xl/worksheets/sheet3.xml><?xml version="1.0" encoding="utf-8"?>
<worksheet xmlns="http://schemas.openxmlformats.org/spreadsheetml/2006/main" xmlns:r="http://schemas.openxmlformats.org/officeDocument/2006/relationships">
  <dimension ref="A1:L24"/>
  <sheetViews>
    <sheetView zoomScaleSheetLayoutView="160" workbookViewId="0" topLeftCell="A4">
      <selection activeCell="F9" sqref="F9:F21"/>
    </sheetView>
  </sheetViews>
  <sheetFormatPr defaultColWidth="9.00390625" defaultRowHeight="14.25"/>
  <cols>
    <col min="1" max="1" width="8.00390625" style="226" customWidth="1"/>
    <col min="2" max="3" width="0.6171875" style="226" customWidth="1"/>
    <col min="4" max="4" width="30.00390625" style="226" bestFit="1" customWidth="1"/>
    <col min="5" max="6" width="13.625" style="226" customWidth="1"/>
    <col min="7" max="7" width="13.875" style="226" customWidth="1"/>
    <col min="8" max="8" width="10.50390625" style="226" customWidth="1"/>
    <col min="9" max="9" width="10.25390625" style="226" customWidth="1"/>
    <col min="10" max="11" width="13.625" style="226" customWidth="1"/>
    <col min="12" max="16384" width="9.00390625" style="226" customWidth="1"/>
  </cols>
  <sheetData>
    <row r="1" spans="1:2" ht="14.25">
      <c r="A1" s="267" t="s">
        <v>3</v>
      </c>
      <c r="B1" s="267"/>
    </row>
    <row r="2" spans="1:11" s="223" customFormat="1" ht="21.75">
      <c r="A2" s="227" t="s">
        <v>75</v>
      </c>
      <c r="B2" s="227"/>
      <c r="C2" s="227"/>
      <c r="D2" s="227"/>
      <c r="E2" s="227"/>
      <c r="F2" s="227"/>
      <c r="G2" s="227"/>
      <c r="H2" s="227"/>
      <c r="I2" s="227"/>
      <c r="J2" s="227"/>
      <c r="K2" s="227"/>
    </row>
    <row r="3" spans="1:11" ht="14.25">
      <c r="A3" s="228"/>
      <c r="B3" s="228"/>
      <c r="C3" s="228"/>
      <c r="D3" s="228"/>
      <c r="E3" s="228"/>
      <c r="F3" s="228"/>
      <c r="G3" s="228"/>
      <c r="H3" s="228"/>
      <c r="I3" s="228"/>
      <c r="J3" s="228"/>
      <c r="K3" s="8" t="s">
        <v>76</v>
      </c>
    </row>
    <row r="4" spans="1:11" ht="15">
      <c r="A4" s="1" t="s">
        <v>6</v>
      </c>
      <c r="B4" s="1"/>
      <c r="C4" s="1"/>
      <c r="D4" s="1"/>
      <c r="E4" s="228"/>
      <c r="F4" s="228"/>
      <c r="G4" s="229"/>
      <c r="H4" s="228"/>
      <c r="I4" s="228"/>
      <c r="J4" s="228"/>
      <c r="K4" s="8" t="s">
        <v>7</v>
      </c>
    </row>
    <row r="5" spans="1:12" s="224" customFormat="1" ht="22.5" customHeight="1">
      <c r="A5" s="299" t="s">
        <v>10</v>
      </c>
      <c r="B5" s="269"/>
      <c r="C5" s="269"/>
      <c r="D5" s="269"/>
      <c r="E5" s="300" t="s">
        <v>57</v>
      </c>
      <c r="F5" s="301" t="s">
        <v>77</v>
      </c>
      <c r="G5" s="300" t="s">
        <v>78</v>
      </c>
      <c r="H5" s="300" t="s">
        <v>79</v>
      </c>
      <c r="I5" s="300" t="s">
        <v>80</v>
      </c>
      <c r="J5" s="300" t="s">
        <v>81</v>
      </c>
      <c r="K5" s="302" t="s">
        <v>82</v>
      </c>
      <c r="L5" s="259"/>
    </row>
    <row r="6" spans="1:12" s="224" customFormat="1" ht="22.5" customHeight="1">
      <c r="A6" s="234" t="s">
        <v>83</v>
      </c>
      <c r="B6" s="235"/>
      <c r="C6" s="235"/>
      <c r="D6" s="303" t="s">
        <v>84</v>
      </c>
      <c r="E6" s="239"/>
      <c r="F6" s="272"/>
      <c r="G6" s="239"/>
      <c r="H6" s="239"/>
      <c r="I6" s="239"/>
      <c r="J6" s="239"/>
      <c r="K6" s="260"/>
      <c r="L6" s="259"/>
    </row>
    <row r="7" spans="1:12" s="224" customFormat="1" ht="22.5" customHeight="1">
      <c r="A7" s="273"/>
      <c r="B7" s="274"/>
      <c r="C7" s="274"/>
      <c r="D7" s="243"/>
      <c r="E7" s="243"/>
      <c r="F7" s="275"/>
      <c r="G7" s="243"/>
      <c r="H7" s="243"/>
      <c r="I7" s="243"/>
      <c r="J7" s="243"/>
      <c r="K7" s="261"/>
      <c r="L7" s="259"/>
    </row>
    <row r="8" spans="1:12" ht="22.5" customHeight="1" hidden="1">
      <c r="A8" s="304" t="s">
        <v>85</v>
      </c>
      <c r="B8" s="277"/>
      <c r="C8" s="277"/>
      <c r="D8" s="278"/>
      <c r="E8" s="305" t="s">
        <v>14</v>
      </c>
      <c r="F8" s="305" t="s">
        <v>15</v>
      </c>
      <c r="G8" s="305" t="s">
        <v>23</v>
      </c>
      <c r="H8" s="305" t="s">
        <v>27</v>
      </c>
      <c r="I8" s="305" t="s">
        <v>31</v>
      </c>
      <c r="J8" s="305" t="s">
        <v>35</v>
      </c>
      <c r="K8" s="262" t="s">
        <v>38</v>
      </c>
      <c r="L8" s="265"/>
    </row>
    <row r="9" spans="1:12" ht="22.5" customHeight="1">
      <c r="A9" s="304" t="s">
        <v>71</v>
      </c>
      <c r="B9" s="277"/>
      <c r="C9" s="277"/>
      <c r="D9" s="278"/>
      <c r="E9" s="101">
        <f>E10+E13+E16+E19</f>
        <v>239.86</v>
      </c>
      <c r="F9" s="101">
        <f>F10+F13+F16+F19</f>
        <v>239.86</v>
      </c>
      <c r="G9" s="101"/>
      <c r="H9" s="120"/>
      <c r="I9" s="120"/>
      <c r="J9" s="120"/>
      <c r="K9" s="266"/>
      <c r="L9" s="265"/>
    </row>
    <row r="10" spans="1:11" ht="15" customHeight="1">
      <c r="A10" s="280">
        <v>208</v>
      </c>
      <c r="B10" s="281"/>
      <c r="C10" s="119"/>
      <c r="D10" s="119" t="s">
        <v>86</v>
      </c>
      <c r="E10" s="101">
        <v>22.49</v>
      </c>
      <c r="F10" s="101">
        <v>22.49</v>
      </c>
      <c r="G10" s="101"/>
      <c r="H10" s="120"/>
      <c r="I10" s="120"/>
      <c r="J10" s="120"/>
      <c r="K10" s="266"/>
    </row>
    <row r="11" spans="1:11" ht="15" customHeight="1">
      <c r="A11" s="280">
        <v>20805</v>
      </c>
      <c r="B11" s="281"/>
      <c r="C11" s="119"/>
      <c r="D11" s="119" t="s">
        <v>87</v>
      </c>
      <c r="E11" s="101">
        <v>22.49</v>
      </c>
      <c r="F11" s="101">
        <v>22.49</v>
      </c>
      <c r="G11" s="101"/>
      <c r="H11" s="120"/>
      <c r="I11" s="120"/>
      <c r="J11" s="120"/>
      <c r="K11" s="266"/>
    </row>
    <row r="12" spans="1:11" ht="15" customHeight="1">
      <c r="A12" s="280">
        <v>2080505</v>
      </c>
      <c r="B12" s="281"/>
      <c r="C12" s="119"/>
      <c r="D12" s="119" t="s">
        <v>88</v>
      </c>
      <c r="E12" s="101">
        <v>22.49</v>
      </c>
      <c r="F12" s="101">
        <v>22.49</v>
      </c>
      <c r="G12" s="101"/>
      <c r="H12" s="120"/>
      <c r="I12" s="120"/>
      <c r="J12" s="120"/>
      <c r="K12" s="266"/>
    </row>
    <row r="13" spans="1:11" ht="15" customHeight="1">
      <c r="A13" s="280">
        <v>210</v>
      </c>
      <c r="B13" s="281"/>
      <c r="C13" s="119"/>
      <c r="D13" s="119" t="s">
        <v>89</v>
      </c>
      <c r="E13" s="101">
        <v>12.19</v>
      </c>
      <c r="F13" s="101">
        <v>12.19</v>
      </c>
      <c r="G13" s="101"/>
      <c r="H13" s="120"/>
      <c r="I13" s="120"/>
      <c r="J13" s="120"/>
      <c r="K13" s="266"/>
    </row>
    <row r="14" spans="1:11" ht="15" customHeight="1">
      <c r="A14" s="280">
        <v>21005</v>
      </c>
      <c r="B14" s="281"/>
      <c r="C14" s="119"/>
      <c r="D14" s="119" t="s">
        <v>90</v>
      </c>
      <c r="E14" s="101">
        <v>12.19</v>
      </c>
      <c r="F14" s="101">
        <v>12.19</v>
      </c>
      <c r="G14" s="101"/>
      <c r="H14" s="120"/>
      <c r="I14" s="120"/>
      <c r="J14" s="120"/>
      <c r="K14" s="266"/>
    </row>
    <row r="15" spans="1:11" ht="15" customHeight="1">
      <c r="A15" s="280">
        <v>2100502</v>
      </c>
      <c r="B15" s="281"/>
      <c r="C15" s="119"/>
      <c r="D15" s="119" t="s">
        <v>91</v>
      </c>
      <c r="E15" s="101">
        <v>12.19</v>
      </c>
      <c r="F15" s="101">
        <v>12.19</v>
      </c>
      <c r="G15" s="101"/>
      <c r="H15" s="120"/>
      <c r="I15" s="120"/>
      <c r="J15" s="120"/>
      <c r="K15" s="266"/>
    </row>
    <row r="16" spans="1:11" ht="15" customHeight="1">
      <c r="A16" s="280">
        <v>216</v>
      </c>
      <c r="B16" s="281"/>
      <c r="C16" s="119"/>
      <c r="D16" s="119" t="s">
        <v>92</v>
      </c>
      <c r="E16" s="101">
        <v>190.77</v>
      </c>
      <c r="F16" s="101">
        <v>190.77</v>
      </c>
      <c r="G16" s="101"/>
      <c r="H16" s="120"/>
      <c r="I16" s="120"/>
      <c r="J16" s="120"/>
      <c r="K16" s="266"/>
    </row>
    <row r="17" spans="1:11" ht="15" customHeight="1">
      <c r="A17" s="280">
        <v>21605</v>
      </c>
      <c r="B17" s="281"/>
      <c r="C17" s="119"/>
      <c r="D17" s="119" t="s">
        <v>93</v>
      </c>
      <c r="E17" s="101">
        <v>190.77</v>
      </c>
      <c r="F17" s="101">
        <v>190.77</v>
      </c>
      <c r="G17" s="101"/>
      <c r="H17" s="120"/>
      <c r="I17" s="120"/>
      <c r="J17" s="120"/>
      <c r="K17" s="266"/>
    </row>
    <row r="18" spans="1:11" ht="15" customHeight="1">
      <c r="A18" s="280">
        <v>2160505</v>
      </c>
      <c r="B18" s="281"/>
      <c r="C18" s="119"/>
      <c r="D18" s="119" t="s">
        <v>94</v>
      </c>
      <c r="E18" s="101">
        <v>190.77</v>
      </c>
      <c r="F18" s="101">
        <v>190.77</v>
      </c>
      <c r="G18" s="101"/>
      <c r="H18" s="120"/>
      <c r="I18" s="120"/>
      <c r="J18" s="120"/>
      <c r="K18" s="266"/>
    </row>
    <row r="19" spans="1:11" ht="15" customHeight="1">
      <c r="A19" s="280">
        <v>221</v>
      </c>
      <c r="B19" s="281"/>
      <c r="C19" s="119"/>
      <c r="D19" s="119" t="s">
        <v>95</v>
      </c>
      <c r="E19" s="101">
        <v>14.41</v>
      </c>
      <c r="F19" s="101">
        <v>14.41</v>
      </c>
      <c r="G19" s="101"/>
      <c r="H19" s="120"/>
      <c r="I19" s="120"/>
      <c r="J19" s="120"/>
      <c r="K19" s="266"/>
    </row>
    <row r="20" spans="1:11" ht="15" customHeight="1">
      <c r="A20" s="280">
        <v>22102</v>
      </c>
      <c r="B20" s="281"/>
      <c r="C20" s="119"/>
      <c r="D20" s="119" t="s">
        <v>96</v>
      </c>
      <c r="E20" s="101">
        <v>14.41</v>
      </c>
      <c r="F20" s="101">
        <v>14.41</v>
      </c>
      <c r="G20" s="101"/>
      <c r="H20" s="120"/>
      <c r="I20" s="120"/>
      <c r="J20" s="120"/>
      <c r="K20" s="266"/>
    </row>
    <row r="21" spans="1:11" ht="15" customHeight="1">
      <c r="A21" s="280">
        <v>2210201</v>
      </c>
      <c r="B21" s="281"/>
      <c r="C21" s="119"/>
      <c r="D21" s="119" t="s">
        <v>97</v>
      </c>
      <c r="E21" s="101">
        <v>14.41</v>
      </c>
      <c r="F21" s="101">
        <v>14.41</v>
      </c>
      <c r="G21" s="101"/>
      <c r="H21" s="120"/>
      <c r="I21" s="120"/>
      <c r="J21" s="120"/>
      <c r="K21" s="266"/>
    </row>
    <row r="22" spans="1:11" ht="30.75" customHeight="1">
      <c r="A22" s="253" t="s">
        <v>98</v>
      </c>
      <c r="B22" s="254"/>
      <c r="C22" s="255"/>
      <c r="D22" s="255"/>
      <c r="E22" s="255"/>
      <c r="F22" s="255"/>
      <c r="G22" s="255"/>
      <c r="H22" s="255"/>
      <c r="I22" s="255"/>
      <c r="J22" s="255"/>
      <c r="K22" s="255"/>
    </row>
    <row r="23" spans="1:2" ht="14.25">
      <c r="A23" s="282"/>
      <c r="B23" s="282"/>
    </row>
    <row r="24" spans="1:2" ht="14.25">
      <c r="A24" s="282"/>
      <c r="B24" s="282"/>
    </row>
  </sheetData>
  <sheetProtection/>
  <mergeCells count="21">
    <mergeCell ref="A2:K2"/>
    <mergeCell ref="A4:D4"/>
    <mergeCell ref="A5:D5"/>
    <mergeCell ref="A8:D8"/>
    <mergeCell ref="A9:D9"/>
    <mergeCell ref="A10:C10"/>
    <mergeCell ref="A11:C11"/>
    <mergeCell ref="A12:C12"/>
    <mergeCell ref="A13:C13"/>
    <mergeCell ref="A14:C14"/>
    <mergeCell ref="A21:C21"/>
    <mergeCell ref="A22:K22"/>
    <mergeCell ref="D6:D7"/>
    <mergeCell ref="E5:E7"/>
    <mergeCell ref="F5:F7"/>
    <mergeCell ref="G5:G7"/>
    <mergeCell ref="H5:H7"/>
    <mergeCell ref="I5:I7"/>
    <mergeCell ref="J5:J7"/>
    <mergeCell ref="K5:K7"/>
    <mergeCell ref="A6:C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6"/>
  <sheetViews>
    <sheetView workbookViewId="0" topLeftCell="A4">
      <selection activeCell="F9" sqref="F9:F22"/>
    </sheetView>
  </sheetViews>
  <sheetFormatPr defaultColWidth="9.00390625" defaultRowHeight="14.25"/>
  <cols>
    <col min="1" max="2" width="5.625" style="226" customWidth="1"/>
    <col min="3" max="3" width="0.2421875" style="226" customWidth="1"/>
    <col min="4" max="4" width="32.25390625" style="226" customWidth="1"/>
    <col min="5" max="5" width="14.375" style="226" customWidth="1"/>
    <col min="6" max="6" width="14.625" style="226" customWidth="1"/>
    <col min="7" max="7" width="11.125" style="226" customWidth="1"/>
    <col min="8" max="8" width="14.625" style="226" customWidth="1"/>
    <col min="9" max="9" width="11.625" style="226" customWidth="1"/>
    <col min="10" max="10" width="14.625" style="226" customWidth="1"/>
    <col min="11" max="11" width="9.00390625" style="226" customWidth="1"/>
    <col min="12" max="12" width="12.625" style="226" customWidth="1"/>
    <col min="13" max="16384" width="9.00390625" style="226" customWidth="1"/>
  </cols>
  <sheetData>
    <row r="1" ht="14.25">
      <c r="A1" s="226" t="s">
        <v>3</v>
      </c>
    </row>
    <row r="2" spans="1:10" s="223" customFormat="1" ht="21.75">
      <c r="A2" s="227" t="s">
        <v>99</v>
      </c>
      <c r="B2" s="227"/>
      <c r="C2" s="227"/>
      <c r="D2" s="227"/>
      <c r="E2" s="227"/>
      <c r="F2" s="227"/>
      <c r="G2" s="227"/>
      <c r="H2" s="227"/>
      <c r="I2" s="227"/>
      <c r="J2" s="227"/>
    </row>
    <row r="3" spans="1:10" ht="14.25">
      <c r="A3" s="228"/>
      <c r="B3" s="228"/>
      <c r="C3" s="228"/>
      <c r="D3" s="228"/>
      <c r="E3" s="228"/>
      <c r="F3" s="228"/>
      <c r="G3" s="228"/>
      <c r="H3" s="228"/>
      <c r="I3" s="228"/>
      <c r="J3" s="8" t="s">
        <v>100</v>
      </c>
    </row>
    <row r="4" spans="1:10" ht="15">
      <c r="A4" s="1" t="s">
        <v>6</v>
      </c>
      <c r="B4" s="1"/>
      <c r="C4" s="1"/>
      <c r="D4" s="1"/>
      <c r="E4" s="1"/>
      <c r="F4" s="228"/>
      <c r="G4" s="229"/>
      <c r="H4" s="228"/>
      <c r="I4" s="228"/>
      <c r="J4" s="8" t="s">
        <v>7</v>
      </c>
    </row>
    <row r="5" spans="1:11" s="224" customFormat="1" ht="22.5" customHeight="1">
      <c r="A5" s="306" t="s">
        <v>10</v>
      </c>
      <c r="B5" s="231"/>
      <c r="C5" s="231"/>
      <c r="D5" s="231"/>
      <c r="E5" s="307" t="s">
        <v>59</v>
      </c>
      <c r="F5" s="307" t="s">
        <v>101</v>
      </c>
      <c r="G5" s="300" t="s">
        <v>102</v>
      </c>
      <c r="H5" s="300" t="s">
        <v>103</v>
      </c>
      <c r="I5" s="233" t="s">
        <v>104</v>
      </c>
      <c r="J5" s="302" t="s">
        <v>105</v>
      </c>
      <c r="K5" s="259"/>
    </row>
    <row r="6" spans="1:11" s="224" customFormat="1" ht="22.5" customHeight="1">
      <c r="A6" s="234" t="s">
        <v>83</v>
      </c>
      <c r="B6" s="235"/>
      <c r="C6" s="236"/>
      <c r="D6" s="308" t="s">
        <v>84</v>
      </c>
      <c r="E6" s="238"/>
      <c r="F6" s="238"/>
      <c r="G6" s="239"/>
      <c r="H6" s="239"/>
      <c r="I6" s="239"/>
      <c r="J6" s="260"/>
      <c r="K6" s="259"/>
    </row>
    <row r="7" spans="1:11" s="224" customFormat="1" ht="22.5" customHeight="1">
      <c r="A7" s="240"/>
      <c r="B7" s="241"/>
      <c r="C7" s="241"/>
      <c r="D7" s="242"/>
      <c r="E7" s="242"/>
      <c r="F7" s="242"/>
      <c r="G7" s="243"/>
      <c r="H7" s="243"/>
      <c r="I7" s="243"/>
      <c r="J7" s="261"/>
      <c r="K7" s="259"/>
    </row>
    <row r="8" spans="1:11" s="225" customFormat="1" ht="22.5" customHeight="1" hidden="1">
      <c r="A8" s="309" t="s">
        <v>85</v>
      </c>
      <c r="B8" s="245"/>
      <c r="C8" s="245"/>
      <c r="D8" s="246"/>
      <c r="E8" s="310" t="s">
        <v>14</v>
      </c>
      <c r="F8" s="310" t="s">
        <v>15</v>
      </c>
      <c r="G8" s="310" t="s">
        <v>23</v>
      </c>
      <c r="H8" s="247" t="s">
        <v>27</v>
      </c>
      <c r="I8" s="247" t="s">
        <v>31</v>
      </c>
      <c r="J8" s="262" t="s">
        <v>35</v>
      </c>
      <c r="K8" s="263"/>
    </row>
    <row r="9" spans="1:11" ht="22.5" customHeight="1">
      <c r="A9" s="311" t="s">
        <v>71</v>
      </c>
      <c r="B9" s="249"/>
      <c r="C9" s="249"/>
      <c r="D9" s="250"/>
      <c r="E9" s="251">
        <f>E10+E14+E17+E20</f>
        <v>257.82000000000005</v>
      </c>
      <c r="F9" s="251">
        <f>F10+F14+F17+F20</f>
        <v>257.82000000000005</v>
      </c>
      <c r="G9" s="252"/>
      <c r="H9" s="252"/>
      <c r="I9" s="252"/>
      <c r="J9" s="264"/>
      <c r="K9" s="265"/>
    </row>
    <row r="10" spans="1:10" ht="15" customHeight="1">
      <c r="A10" s="124">
        <v>208</v>
      </c>
      <c r="B10" s="119"/>
      <c r="C10" s="119"/>
      <c r="D10" s="119" t="s">
        <v>86</v>
      </c>
      <c r="E10" s="101">
        <f>E12+E13</f>
        <v>40.45</v>
      </c>
      <c r="F10" s="101">
        <f>F12+F13</f>
        <v>40.45</v>
      </c>
      <c r="G10" s="120"/>
      <c r="H10" s="120"/>
      <c r="I10" s="120"/>
      <c r="J10" s="266"/>
    </row>
    <row r="11" spans="1:10" ht="15" customHeight="1">
      <c r="A11" s="124">
        <v>20805</v>
      </c>
      <c r="B11" s="119"/>
      <c r="C11" s="119"/>
      <c r="D11" s="119" t="s">
        <v>87</v>
      </c>
      <c r="E11" s="101">
        <v>40.45</v>
      </c>
      <c r="F11" s="101">
        <v>40.45</v>
      </c>
      <c r="G11" s="120"/>
      <c r="H11" s="120"/>
      <c r="I11" s="120"/>
      <c r="J11" s="266"/>
    </row>
    <row r="12" spans="1:10" ht="15" customHeight="1">
      <c r="A12" s="124">
        <v>2080505</v>
      </c>
      <c r="B12" s="119"/>
      <c r="C12" s="119"/>
      <c r="D12" s="119" t="s">
        <v>88</v>
      </c>
      <c r="E12" s="101">
        <v>22.49</v>
      </c>
      <c r="F12" s="101">
        <v>22.49</v>
      </c>
      <c r="G12" s="120"/>
      <c r="H12" s="120"/>
      <c r="I12" s="120"/>
      <c r="J12" s="266"/>
    </row>
    <row r="13" spans="1:10" ht="15" customHeight="1">
      <c r="A13" s="124">
        <v>2080506</v>
      </c>
      <c r="B13" s="119"/>
      <c r="C13" s="119"/>
      <c r="D13" s="119" t="s">
        <v>106</v>
      </c>
      <c r="E13" s="101">
        <v>17.96</v>
      </c>
      <c r="F13" s="101">
        <v>17.96</v>
      </c>
      <c r="G13" s="120"/>
      <c r="H13" s="120"/>
      <c r="I13" s="120"/>
      <c r="J13" s="266"/>
    </row>
    <row r="14" spans="1:10" ht="15" customHeight="1">
      <c r="A14" s="124">
        <v>210</v>
      </c>
      <c r="B14" s="119"/>
      <c r="C14" s="119"/>
      <c r="D14" s="119" t="s">
        <v>89</v>
      </c>
      <c r="E14" s="101">
        <v>12.19</v>
      </c>
      <c r="F14" s="101">
        <v>12.19</v>
      </c>
      <c r="G14" s="120"/>
      <c r="H14" s="120"/>
      <c r="I14" s="120"/>
      <c r="J14" s="266"/>
    </row>
    <row r="15" spans="1:10" ht="15" customHeight="1">
      <c r="A15" s="124">
        <v>21005</v>
      </c>
      <c r="B15" s="119"/>
      <c r="C15" s="119"/>
      <c r="D15" s="119" t="s">
        <v>90</v>
      </c>
      <c r="E15" s="101">
        <v>12.19</v>
      </c>
      <c r="F15" s="101">
        <v>12.19</v>
      </c>
      <c r="G15" s="120"/>
      <c r="H15" s="120"/>
      <c r="I15" s="120"/>
      <c r="J15" s="266"/>
    </row>
    <row r="16" spans="1:10" ht="15" customHeight="1">
      <c r="A16" s="124">
        <v>2100502</v>
      </c>
      <c r="B16" s="119"/>
      <c r="C16" s="119"/>
      <c r="D16" s="119" t="s">
        <v>91</v>
      </c>
      <c r="E16" s="101">
        <v>12.19</v>
      </c>
      <c r="F16" s="101">
        <v>12.19</v>
      </c>
      <c r="G16" s="120"/>
      <c r="H16" s="120"/>
      <c r="I16" s="120"/>
      <c r="J16" s="266"/>
    </row>
    <row r="17" spans="1:10" ht="15" customHeight="1">
      <c r="A17" s="124">
        <v>216</v>
      </c>
      <c r="B17" s="119"/>
      <c r="C17" s="119"/>
      <c r="D17" s="119" t="s">
        <v>92</v>
      </c>
      <c r="E17" s="101">
        <v>190.77</v>
      </c>
      <c r="F17" s="101">
        <v>190.77</v>
      </c>
      <c r="G17" s="120"/>
      <c r="H17" s="120"/>
      <c r="I17" s="120"/>
      <c r="J17" s="266"/>
    </row>
    <row r="18" spans="1:10" ht="15" customHeight="1">
      <c r="A18" s="124">
        <v>21605</v>
      </c>
      <c r="B18" s="119"/>
      <c r="C18" s="119"/>
      <c r="D18" s="119" t="s">
        <v>93</v>
      </c>
      <c r="E18" s="101">
        <v>190.77</v>
      </c>
      <c r="F18" s="101">
        <v>190.77</v>
      </c>
      <c r="G18" s="120"/>
      <c r="H18" s="120"/>
      <c r="I18" s="120"/>
      <c r="J18" s="266"/>
    </row>
    <row r="19" spans="1:10" ht="15" customHeight="1">
      <c r="A19" s="124">
        <v>2160505</v>
      </c>
      <c r="B19" s="119"/>
      <c r="C19" s="119"/>
      <c r="D19" s="119" t="s">
        <v>94</v>
      </c>
      <c r="E19" s="101">
        <v>190.77</v>
      </c>
      <c r="F19" s="101">
        <v>190.77</v>
      </c>
      <c r="G19" s="120"/>
      <c r="H19" s="120"/>
      <c r="I19" s="120"/>
      <c r="J19" s="266"/>
    </row>
    <row r="20" spans="1:10" ht="15" customHeight="1">
      <c r="A20" s="124">
        <v>221</v>
      </c>
      <c r="B20" s="119"/>
      <c r="C20" s="119"/>
      <c r="D20" s="119" t="s">
        <v>95</v>
      </c>
      <c r="E20" s="101">
        <v>14.41</v>
      </c>
      <c r="F20" s="101">
        <v>14.41</v>
      </c>
      <c r="G20" s="120"/>
      <c r="H20" s="120"/>
      <c r="I20" s="120"/>
      <c r="J20" s="266"/>
    </row>
    <row r="21" spans="1:10" ht="15" customHeight="1">
      <c r="A21" s="124">
        <v>22102</v>
      </c>
      <c r="B21" s="119"/>
      <c r="C21" s="119"/>
      <c r="D21" s="119" t="s">
        <v>96</v>
      </c>
      <c r="E21" s="101">
        <v>14.41</v>
      </c>
      <c r="F21" s="101">
        <v>14.41</v>
      </c>
      <c r="G21" s="120"/>
      <c r="H21" s="120"/>
      <c r="I21" s="120"/>
      <c r="J21" s="266"/>
    </row>
    <row r="22" spans="1:10" ht="15" customHeight="1">
      <c r="A22" s="124">
        <v>2210201</v>
      </c>
      <c r="B22" s="119"/>
      <c r="C22" s="119"/>
      <c r="D22" s="119" t="s">
        <v>97</v>
      </c>
      <c r="E22" s="101">
        <v>14.41</v>
      </c>
      <c r="F22" s="101">
        <v>14.41</v>
      </c>
      <c r="G22" s="120"/>
      <c r="H22" s="120"/>
      <c r="I22" s="120"/>
      <c r="J22" s="266"/>
    </row>
    <row r="23" spans="1:10" ht="31.5" customHeight="1">
      <c r="A23" s="253" t="s">
        <v>107</v>
      </c>
      <c r="B23" s="254"/>
      <c r="C23" s="255"/>
      <c r="D23" s="255"/>
      <c r="E23" s="255"/>
      <c r="F23" s="255"/>
      <c r="G23" s="255"/>
      <c r="H23" s="255"/>
      <c r="I23" s="255"/>
      <c r="J23" s="255"/>
    </row>
    <row r="24" spans="1:2" ht="14.25">
      <c r="A24" s="256"/>
      <c r="B24" s="256"/>
    </row>
    <row r="25" spans="1:2" ht="14.25">
      <c r="A25" s="257"/>
      <c r="B25" s="257"/>
    </row>
    <row r="26" spans="1:2" ht="14.25">
      <c r="A26" s="257"/>
      <c r="B26" s="257"/>
    </row>
  </sheetData>
  <sheetProtection/>
  <mergeCells count="27">
    <mergeCell ref="A2:J2"/>
    <mergeCell ref="A4:E4"/>
    <mergeCell ref="A5:D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6:D7"/>
    <mergeCell ref="E5:E7"/>
    <mergeCell ref="F5:F7"/>
    <mergeCell ref="G5:G7"/>
    <mergeCell ref="H5:H7"/>
    <mergeCell ref="I5:I7"/>
    <mergeCell ref="J5:J7"/>
    <mergeCell ref="A6:C7"/>
  </mergeCells>
  <printOptions horizontalCentered="1"/>
  <pageMargins left="0.35" right="0.35" top="0.79" bottom="0.79"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1">
      <selection activeCell="A37" sqref="A37:H37"/>
    </sheetView>
  </sheetViews>
  <sheetFormatPr defaultColWidth="9.00390625" defaultRowHeight="14.25"/>
  <cols>
    <col min="1" max="1" width="36.375" style="193" customWidth="1"/>
    <col min="2" max="2" width="4.00390625" style="193" hidden="1" customWidth="1"/>
    <col min="3" max="3" width="15.625" style="193" customWidth="1"/>
    <col min="4" max="4" width="35.75390625" style="193" customWidth="1"/>
    <col min="5" max="5" width="3.50390625" style="193" hidden="1" customWidth="1"/>
    <col min="6" max="6" width="15.625" style="193" customWidth="1"/>
    <col min="7" max="7" width="13.875" style="193" customWidth="1"/>
    <col min="8" max="8" width="15.625" style="193" customWidth="1"/>
    <col min="9" max="10" width="9.00390625" style="194" customWidth="1"/>
    <col min="11" max="16384" width="9.00390625" style="193" customWidth="1"/>
  </cols>
  <sheetData>
    <row r="1" ht="14.25">
      <c r="A1" s="195" t="s">
        <v>3</v>
      </c>
    </row>
    <row r="2" spans="1:10" s="191" customFormat="1" ht="18" customHeight="1">
      <c r="A2" s="196" t="s">
        <v>108</v>
      </c>
      <c r="B2" s="196"/>
      <c r="C2" s="196"/>
      <c r="D2" s="196"/>
      <c r="E2" s="196"/>
      <c r="F2" s="196"/>
      <c r="G2" s="196"/>
      <c r="H2" s="196"/>
      <c r="I2" s="221"/>
      <c r="J2" s="221"/>
    </row>
    <row r="3" spans="1:8" ht="9.75" customHeight="1">
      <c r="A3" s="197"/>
      <c r="B3" s="197"/>
      <c r="C3" s="197"/>
      <c r="D3" s="197"/>
      <c r="E3" s="197"/>
      <c r="F3" s="197"/>
      <c r="G3" s="197"/>
      <c r="H3" s="8" t="s">
        <v>109</v>
      </c>
    </row>
    <row r="4" spans="1:8" ht="15" customHeight="1">
      <c r="A4" s="1" t="s">
        <v>6</v>
      </c>
      <c r="B4" s="1"/>
      <c r="C4" s="1"/>
      <c r="D4" s="197"/>
      <c r="E4" s="197"/>
      <c r="F4" s="197"/>
      <c r="G4" s="197"/>
      <c r="H4" s="8" t="s">
        <v>7</v>
      </c>
    </row>
    <row r="5" spans="1:10" s="192" customFormat="1" ht="19.5" customHeight="1">
      <c r="A5" s="312" t="s">
        <v>8</v>
      </c>
      <c r="B5" s="199"/>
      <c r="C5" s="199"/>
      <c r="D5" s="313" t="s">
        <v>9</v>
      </c>
      <c r="E5" s="199"/>
      <c r="F5" s="200"/>
      <c r="G5" s="200"/>
      <c r="H5" s="201"/>
      <c r="I5" s="222"/>
      <c r="J5" s="222"/>
    </row>
    <row r="6" spans="1:10" s="192" customFormat="1" ht="31.5" customHeight="1">
      <c r="A6" s="294" t="s">
        <v>10</v>
      </c>
      <c r="B6" s="294" t="s">
        <v>11</v>
      </c>
      <c r="C6" s="202" t="s">
        <v>110</v>
      </c>
      <c r="D6" s="294" t="s">
        <v>10</v>
      </c>
      <c r="E6" s="294" t="s">
        <v>11</v>
      </c>
      <c r="F6" s="202" t="s">
        <v>71</v>
      </c>
      <c r="G6" s="203" t="s">
        <v>111</v>
      </c>
      <c r="H6" s="203" t="s">
        <v>112</v>
      </c>
      <c r="I6" s="222"/>
      <c r="J6" s="222"/>
    </row>
    <row r="7" spans="1:10" s="192" customFormat="1" ht="19.5" customHeight="1" hidden="1">
      <c r="A7" s="294" t="s">
        <v>13</v>
      </c>
      <c r="B7" s="202"/>
      <c r="C7" s="294" t="s">
        <v>14</v>
      </c>
      <c r="D7" s="294" t="s">
        <v>13</v>
      </c>
      <c r="E7" s="202"/>
      <c r="F7" s="204">
        <v>2</v>
      </c>
      <c r="G7" s="204">
        <v>3</v>
      </c>
      <c r="H7" s="204">
        <v>4</v>
      </c>
      <c r="I7" s="222"/>
      <c r="J7" s="222"/>
    </row>
    <row r="8" spans="1:10" s="192" customFormat="1" ht="19.5" customHeight="1">
      <c r="A8" s="295" t="s">
        <v>113</v>
      </c>
      <c r="B8" s="294" t="s">
        <v>14</v>
      </c>
      <c r="C8" s="206">
        <v>239.86</v>
      </c>
      <c r="D8" s="296" t="s">
        <v>17</v>
      </c>
      <c r="E8" s="208">
        <v>15</v>
      </c>
      <c r="F8" s="206"/>
      <c r="G8" s="206"/>
      <c r="H8" s="206"/>
      <c r="I8" s="222"/>
      <c r="J8" s="222"/>
    </row>
    <row r="9" spans="1:10" s="192" customFormat="1" ht="19.5" customHeight="1">
      <c r="A9" s="207" t="s">
        <v>114</v>
      </c>
      <c r="B9" s="294" t="s">
        <v>15</v>
      </c>
      <c r="C9" s="206"/>
      <c r="D9" s="296" t="s">
        <v>20</v>
      </c>
      <c r="E9" s="208">
        <v>16</v>
      </c>
      <c r="F9" s="206"/>
      <c r="G9" s="206"/>
      <c r="H9" s="206"/>
      <c r="I9" s="222"/>
      <c r="J9" s="222"/>
    </row>
    <row r="10" spans="1:10" s="192" customFormat="1" ht="19.5" customHeight="1">
      <c r="A10" s="207"/>
      <c r="B10" s="294" t="s">
        <v>23</v>
      </c>
      <c r="C10" s="209"/>
      <c r="D10" s="296" t="s">
        <v>24</v>
      </c>
      <c r="E10" s="208">
        <v>17</v>
      </c>
      <c r="F10" s="206"/>
      <c r="G10" s="206"/>
      <c r="H10" s="206"/>
      <c r="I10" s="222"/>
      <c r="J10" s="222"/>
    </row>
    <row r="11" spans="1:10" s="192" customFormat="1" ht="19.5" customHeight="1">
      <c r="A11" s="207"/>
      <c r="B11" s="294" t="s">
        <v>27</v>
      </c>
      <c r="C11" s="209"/>
      <c r="D11" s="296" t="s">
        <v>28</v>
      </c>
      <c r="E11" s="208">
        <v>18</v>
      </c>
      <c r="F11" s="206"/>
      <c r="G11" s="206"/>
      <c r="H11" s="206"/>
      <c r="I11" s="222"/>
      <c r="J11" s="222"/>
    </row>
    <row r="12" spans="1:10" s="192" customFormat="1" ht="19.5" customHeight="1">
      <c r="A12" s="207"/>
      <c r="B12" s="294" t="s">
        <v>31</v>
      </c>
      <c r="C12" s="209"/>
      <c r="D12" s="296" t="s">
        <v>32</v>
      </c>
      <c r="E12" s="208">
        <v>19</v>
      </c>
      <c r="F12" s="206"/>
      <c r="G12" s="206"/>
      <c r="H12" s="206"/>
      <c r="I12" s="222"/>
      <c r="J12" s="222"/>
    </row>
    <row r="13" spans="1:10" s="192" customFormat="1" ht="19.5" customHeight="1">
      <c r="A13" s="207"/>
      <c r="B13" s="294" t="s">
        <v>35</v>
      </c>
      <c r="C13" s="209"/>
      <c r="D13" s="296" t="s">
        <v>36</v>
      </c>
      <c r="E13" s="208">
        <v>20</v>
      </c>
      <c r="F13" s="206"/>
      <c r="G13" s="206"/>
      <c r="H13" s="206"/>
      <c r="I13" s="222"/>
      <c r="J13" s="222"/>
    </row>
    <row r="14" spans="1:10" s="192" customFormat="1" ht="19.5" customHeight="1">
      <c r="A14" s="207"/>
      <c r="B14" s="294" t="s">
        <v>38</v>
      </c>
      <c r="C14" s="209"/>
      <c r="D14" s="205" t="s">
        <v>39</v>
      </c>
      <c r="E14" s="208">
        <v>21</v>
      </c>
      <c r="F14" s="206"/>
      <c r="G14" s="206"/>
      <c r="H14" s="206"/>
      <c r="I14" s="222"/>
      <c r="J14" s="222"/>
    </row>
    <row r="15" spans="1:10" s="192" customFormat="1" ht="19.5" customHeight="1">
      <c r="A15" s="207"/>
      <c r="B15" s="202"/>
      <c r="C15" s="209"/>
      <c r="D15" s="205" t="s">
        <v>41</v>
      </c>
      <c r="E15" s="208"/>
      <c r="F15" s="206">
        <v>40.45</v>
      </c>
      <c r="G15" s="206">
        <v>40.45</v>
      </c>
      <c r="H15" s="206"/>
      <c r="I15" s="222"/>
      <c r="J15" s="222"/>
    </row>
    <row r="16" spans="1:10" s="192" customFormat="1" ht="19.5" customHeight="1">
      <c r="A16" s="207"/>
      <c r="B16" s="202"/>
      <c r="C16" s="209"/>
      <c r="D16" s="205" t="s">
        <v>42</v>
      </c>
      <c r="E16" s="208"/>
      <c r="F16" s="206">
        <v>12.19</v>
      </c>
      <c r="G16" s="206">
        <v>12.19</v>
      </c>
      <c r="H16" s="206"/>
      <c r="I16" s="222"/>
      <c r="J16" s="222"/>
    </row>
    <row r="17" spans="1:10" s="192" customFormat="1" ht="19.5" customHeight="1">
      <c r="A17" s="210"/>
      <c r="B17" s="211"/>
      <c r="C17" s="212"/>
      <c r="D17" s="205" t="s">
        <v>43</v>
      </c>
      <c r="E17" s="213"/>
      <c r="F17" s="206"/>
      <c r="G17" s="206"/>
      <c r="H17" s="206"/>
      <c r="I17" s="222"/>
      <c r="J17" s="222"/>
    </row>
    <row r="18" spans="1:10" s="192" customFormat="1" ht="19.5" customHeight="1">
      <c r="A18" s="210"/>
      <c r="B18" s="211"/>
      <c r="C18" s="212"/>
      <c r="D18" s="205" t="s">
        <v>44</v>
      </c>
      <c r="E18" s="213"/>
      <c r="F18" s="206"/>
      <c r="G18" s="206"/>
      <c r="H18" s="206"/>
      <c r="I18" s="222"/>
      <c r="J18" s="222"/>
    </row>
    <row r="19" spans="1:10" s="192" customFormat="1" ht="19.5" customHeight="1">
      <c r="A19" s="210"/>
      <c r="B19" s="211"/>
      <c r="C19" s="212"/>
      <c r="D19" s="205" t="s">
        <v>45</v>
      </c>
      <c r="E19" s="213"/>
      <c r="F19" s="206"/>
      <c r="G19" s="206"/>
      <c r="H19" s="206"/>
      <c r="I19" s="222"/>
      <c r="J19" s="222"/>
    </row>
    <row r="20" spans="1:10" s="192" customFormat="1" ht="19.5" customHeight="1">
      <c r="A20" s="210"/>
      <c r="B20" s="211"/>
      <c r="C20" s="212"/>
      <c r="D20" s="205" t="s">
        <v>46</v>
      </c>
      <c r="E20" s="213"/>
      <c r="F20" s="206"/>
      <c r="G20" s="206"/>
      <c r="H20" s="206"/>
      <c r="I20" s="222"/>
      <c r="J20" s="222"/>
    </row>
    <row r="21" spans="1:10" s="192" customFormat="1" ht="19.5" customHeight="1">
      <c r="A21" s="210"/>
      <c r="B21" s="211"/>
      <c r="C21" s="212"/>
      <c r="D21" s="205" t="s">
        <v>47</v>
      </c>
      <c r="E21" s="213"/>
      <c r="F21" s="206"/>
      <c r="G21" s="206"/>
      <c r="H21" s="206"/>
      <c r="I21" s="222"/>
      <c r="J21" s="222"/>
    </row>
    <row r="22" spans="1:10" s="192" customFormat="1" ht="19.5" customHeight="1">
      <c r="A22" s="210"/>
      <c r="B22" s="211"/>
      <c r="C22" s="212"/>
      <c r="D22" s="205" t="s">
        <v>48</v>
      </c>
      <c r="E22" s="213"/>
      <c r="F22" s="206">
        <v>190.77</v>
      </c>
      <c r="G22" s="206">
        <v>190.77</v>
      </c>
      <c r="H22" s="206"/>
      <c r="I22" s="222"/>
      <c r="J22" s="222"/>
    </row>
    <row r="23" spans="1:10" s="192" customFormat="1" ht="19.5" customHeight="1">
      <c r="A23" s="210"/>
      <c r="B23" s="211"/>
      <c r="C23" s="212"/>
      <c r="D23" s="205" t="s">
        <v>49</v>
      </c>
      <c r="E23" s="213"/>
      <c r="F23" s="206"/>
      <c r="G23" s="206"/>
      <c r="H23" s="206"/>
      <c r="I23" s="222"/>
      <c r="J23" s="222"/>
    </row>
    <row r="24" spans="1:10" s="192" customFormat="1" ht="19.5" customHeight="1">
      <c r="A24" s="210"/>
      <c r="B24" s="211"/>
      <c r="C24" s="212"/>
      <c r="D24" s="205" t="s">
        <v>50</v>
      </c>
      <c r="E24" s="213"/>
      <c r="F24" s="206"/>
      <c r="G24" s="206"/>
      <c r="H24" s="206"/>
      <c r="I24" s="222"/>
      <c r="J24" s="222"/>
    </row>
    <row r="25" spans="1:10" s="192" customFormat="1" ht="19.5" customHeight="1">
      <c r="A25" s="210"/>
      <c r="B25" s="211"/>
      <c r="C25" s="212"/>
      <c r="D25" s="205" t="s">
        <v>51</v>
      </c>
      <c r="E25" s="213"/>
      <c r="F25" s="206"/>
      <c r="G25" s="206"/>
      <c r="H25" s="206"/>
      <c r="I25" s="222"/>
      <c r="J25" s="222"/>
    </row>
    <row r="26" spans="1:10" s="192" customFormat="1" ht="19.5" customHeight="1">
      <c r="A26" s="210"/>
      <c r="B26" s="211"/>
      <c r="C26" s="212"/>
      <c r="D26" s="205" t="s">
        <v>52</v>
      </c>
      <c r="E26" s="213"/>
      <c r="F26" s="206">
        <v>14.41</v>
      </c>
      <c r="G26" s="206">
        <v>14.41</v>
      </c>
      <c r="H26" s="206"/>
      <c r="I26" s="222"/>
      <c r="J26" s="222"/>
    </row>
    <row r="27" spans="1:10" s="192" customFormat="1" ht="19.5" customHeight="1">
      <c r="A27" s="210"/>
      <c r="B27" s="211"/>
      <c r="C27" s="212"/>
      <c r="D27" s="205" t="s">
        <v>53</v>
      </c>
      <c r="E27" s="213"/>
      <c r="F27" s="206"/>
      <c r="G27" s="206"/>
      <c r="H27" s="206"/>
      <c r="I27" s="222"/>
      <c r="J27" s="222"/>
    </row>
    <row r="28" spans="1:10" s="192" customFormat="1" ht="19.5" customHeight="1">
      <c r="A28" s="210"/>
      <c r="B28" s="211"/>
      <c r="C28" s="212"/>
      <c r="D28" s="205" t="s">
        <v>54</v>
      </c>
      <c r="E28" s="213"/>
      <c r="F28" s="206"/>
      <c r="G28" s="206"/>
      <c r="H28" s="206"/>
      <c r="I28" s="222"/>
      <c r="J28" s="222"/>
    </row>
    <row r="29" spans="1:10" s="192" customFormat="1" ht="19.5" customHeight="1">
      <c r="A29" s="210"/>
      <c r="B29" s="211"/>
      <c r="C29" s="212"/>
      <c r="D29" s="205" t="s">
        <v>55</v>
      </c>
      <c r="E29" s="213"/>
      <c r="F29" s="206"/>
      <c r="G29" s="206"/>
      <c r="H29" s="206"/>
      <c r="I29" s="222"/>
      <c r="J29" s="222"/>
    </row>
    <row r="30" spans="1:10" s="192" customFormat="1" ht="19.5" customHeight="1">
      <c r="A30" s="210"/>
      <c r="B30" s="211"/>
      <c r="C30" s="212"/>
      <c r="D30" s="205" t="s">
        <v>56</v>
      </c>
      <c r="E30" s="213"/>
      <c r="F30" s="206"/>
      <c r="G30" s="206"/>
      <c r="H30" s="206"/>
      <c r="I30" s="222"/>
      <c r="J30" s="222"/>
    </row>
    <row r="31" spans="1:10" s="192" customFormat="1" ht="19.5" customHeight="1">
      <c r="A31" s="314" t="s">
        <v>57</v>
      </c>
      <c r="B31" s="315" t="s">
        <v>58</v>
      </c>
      <c r="C31" s="206">
        <v>239.86</v>
      </c>
      <c r="D31" s="314" t="s">
        <v>59</v>
      </c>
      <c r="E31" s="213">
        <v>23</v>
      </c>
      <c r="F31" s="206">
        <f>F15+F16+F22+F26</f>
        <v>257.82000000000005</v>
      </c>
      <c r="G31" s="206">
        <v>257.82</v>
      </c>
      <c r="H31" s="206"/>
      <c r="I31" s="222"/>
      <c r="J31" s="222"/>
    </row>
    <row r="32" spans="1:10" s="192" customFormat="1" ht="19.5" customHeight="1">
      <c r="A32" s="215" t="s">
        <v>115</v>
      </c>
      <c r="B32" s="315" t="s">
        <v>62</v>
      </c>
      <c r="C32" s="212">
        <v>17.96</v>
      </c>
      <c r="D32" s="215" t="s">
        <v>116</v>
      </c>
      <c r="E32" s="213">
        <v>24</v>
      </c>
      <c r="F32" s="206"/>
      <c r="G32" s="206"/>
      <c r="H32" s="206"/>
      <c r="I32" s="222"/>
      <c r="J32" s="222"/>
    </row>
    <row r="33" spans="1:10" s="192" customFormat="1" ht="19.5" customHeight="1">
      <c r="A33" s="215" t="s">
        <v>117</v>
      </c>
      <c r="B33" s="315" t="s">
        <v>66</v>
      </c>
      <c r="C33" s="212">
        <v>17.96</v>
      </c>
      <c r="D33" s="216"/>
      <c r="E33" s="213">
        <v>25</v>
      </c>
      <c r="F33" s="213"/>
      <c r="G33" s="213"/>
      <c r="H33" s="217"/>
      <c r="I33" s="222"/>
      <c r="J33" s="222"/>
    </row>
    <row r="34" spans="1:10" s="192" customFormat="1" ht="19.5" customHeight="1">
      <c r="A34" s="215" t="s">
        <v>118</v>
      </c>
      <c r="B34" s="315" t="s">
        <v>69</v>
      </c>
      <c r="C34" s="212"/>
      <c r="D34" s="216"/>
      <c r="E34" s="213">
        <v>26</v>
      </c>
      <c r="F34" s="213"/>
      <c r="G34" s="213"/>
      <c r="H34" s="217"/>
      <c r="I34" s="222"/>
      <c r="J34" s="222"/>
    </row>
    <row r="35" spans="1:10" s="192" customFormat="1" ht="19.5" customHeight="1">
      <c r="A35" s="215"/>
      <c r="B35" s="315" t="s">
        <v>72</v>
      </c>
      <c r="C35" s="212"/>
      <c r="D35" s="216"/>
      <c r="E35" s="213">
        <v>27</v>
      </c>
      <c r="F35" s="213"/>
      <c r="G35" s="213"/>
      <c r="H35" s="217"/>
      <c r="I35" s="222"/>
      <c r="J35" s="222"/>
    </row>
    <row r="36" spans="1:8" ht="19.5" customHeight="1">
      <c r="A36" s="316" t="s">
        <v>71</v>
      </c>
      <c r="B36" s="315" t="s">
        <v>18</v>
      </c>
      <c r="C36" s="206">
        <f>C31+C32</f>
        <v>257.82</v>
      </c>
      <c r="D36" s="316" t="s">
        <v>71</v>
      </c>
      <c r="E36" s="213">
        <v>28</v>
      </c>
      <c r="F36" s="206">
        <v>257.82</v>
      </c>
      <c r="G36" s="206">
        <v>257.82</v>
      </c>
      <c r="H36" s="206"/>
    </row>
    <row r="37" spans="1:8" ht="29.25" customHeight="1">
      <c r="A37" s="219" t="s">
        <v>119</v>
      </c>
      <c r="B37" s="220"/>
      <c r="C37" s="220"/>
      <c r="D37" s="220"/>
      <c r="E37" s="220"/>
      <c r="F37" s="220"/>
      <c r="G37" s="220"/>
      <c r="H37" s="220"/>
    </row>
  </sheetData>
  <sheetProtection/>
  <mergeCells count="5">
    <mergeCell ref="A2:H2"/>
    <mergeCell ref="A4:C4"/>
    <mergeCell ref="A5:C5"/>
    <mergeCell ref="D5:H5"/>
    <mergeCell ref="A37:H37"/>
  </mergeCells>
  <printOptions horizontalCentered="1"/>
  <pageMargins left="0.35" right="0.35" top="0.59" bottom="0.79" header="0.51" footer="0.2"/>
  <pageSetup fitToHeight="1" fitToWidth="1" horizontalDpi="300" verticalDpi="300" orientation="landscape" paperSize="9" scale="67"/>
</worksheet>
</file>

<file path=xl/worksheets/sheet6.xml><?xml version="1.0" encoding="utf-8"?>
<worksheet xmlns="http://schemas.openxmlformats.org/spreadsheetml/2006/main" xmlns:r="http://schemas.openxmlformats.org/officeDocument/2006/relationships">
  <dimension ref="A1:G21"/>
  <sheetViews>
    <sheetView workbookViewId="0" topLeftCell="A10">
      <selection activeCell="F7" sqref="F7:F20"/>
    </sheetView>
  </sheetViews>
  <sheetFormatPr defaultColWidth="9.00390625" defaultRowHeight="14.25"/>
  <cols>
    <col min="1" max="2" width="2.75390625" style="23" customWidth="1"/>
    <col min="3" max="3" width="3.75390625" style="23" customWidth="1"/>
    <col min="4" max="4" width="35.75390625" style="23" customWidth="1"/>
    <col min="5" max="5" width="41.625" style="23" bestFit="1" customWidth="1"/>
    <col min="6" max="6" width="16.75390625" style="23" customWidth="1"/>
    <col min="7" max="7" width="12.25390625" style="23" customWidth="1"/>
  </cols>
  <sheetData>
    <row r="1" spans="1:7" ht="45" customHeight="1">
      <c r="A1" s="179" t="s">
        <v>120</v>
      </c>
      <c r="B1" s="179"/>
      <c r="C1" s="179"/>
      <c r="D1" s="179"/>
      <c r="E1" s="179"/>
      <c r="F1" s="179"/>
      <c r="G1" s="179"/>
    </row>
    <row r="2" ht="14.25">
      <c r="G2" s="180" t="s">
        <v>121</v>
      </c>
    </row>
    <row r="3" spans="1:7" ht="15">
      <c r="A3" s="181" t="s">
        <v>6</v>
      </c>
      <c r="G3" s="180" t="s">
        <v>122</v>
      </c>
    </row>
    <row r="4" spans="1:7" ht="14.25">
      <c r="A4" s="182" t="s">
        <v>123</v>
      </c>
      <c r="B4" s="183" t="s">
        <v>124</v>
      </c>
      <c r="C4" s="183" t="s">
        <v>124</v>
      </c>
      <c r="D4" s="183" t="s">
        <v>84</v>
      </c>
      <c r="E4" s="183" t="s">
        <v>59</v>
      </c>
      <c r="F4" s="183" t="s">
        <v>101</v>
      </c>
      <c r="G4" s="183" t="s">
        <v>102</v>
      </c>
    </row>
    <row r="5" spans="1:7" ht="14.25">
      <c r="A5" s="184" t="s">
        <v>124</v>
      </c>
      <c r="B5" s="17" t="s">
        <v>124</v>
      </c>
      <c r="C5" s="17" t="s">
        <v>124</v>
      </c>
      <c r="D5" s="17" t="s">
        <v>124</v>
      </c>
      <c r="E5" s="17" t="s">
        <v>124</v>
      </c>
      <c r="F5" s="17" t="s">
        <v>124</v>
      </c>
      <c r="G5" s="17" t="s">
        <v>124</v>
      </c>
    </row>
    <row r="6" spans="1:7" ht="14.25">
      <c r="A6" s="184" t="s">
        <v>125</v>
      </c>
      <c r="B6" s="17" t="s">
        <v>126</v>
      </c>
      <c r="C6" s="17" t="s">
        <v>127</v>
      </c>
      <c r="D6" s="17" t="s">
        <v>85</v>
      </c>
      <c r="E6" s="17" t="s">
        <v>38</v>
      </c>
      <c r="F6" s="17" t="s">
        <v>128</v>
      </c>
      <c r="G6" s="17" t="s">
        <v>58</v>
      </c>
    </row>
    <row r="7" spans="1:7" ht="21.75" customHeight="1">
      <c r="A7" s="184" t="s">
        <v>124</v>
      </c>
      <c r="B7" s="17" t="s">
        <v>124</v>
      </c>
      <c r="C7" s="17" t="s">
        <v>124</v>
      </c>
      <c r="D7" s="17" t="s">
        <v>71</v>
      </c>
      <c r="E7" s="185">
        <f>E8+E12+E15+E18</f>
        <v>257.82000000000005</v>
      </c>
      <c r="F7" s="185">
        <f>F8+F12+F15+F18</f>
        <v>257.82000000000005</v>
      </c>
      <c r="G7" s="186" t="s">
        <v>124</v>
      </c>
    </row>
    <row r="8" spans="1:7" ht="21.75" customHeight="1">
      <c r="A8" s="117">
        <v>208</v>
      </c>
      <c r="B8" s="118" t="s">
        <v>124</v>
      </c>
      <c r="C8" s="118" t="s">
        <v>124</v>
      </c>
      <c r="D8" s="118" t="s">
        <v>86</v>
      </c>
      <c r="E8" s="187">
        <v>40.45</v>
      </c>
      <c r="F8" s="187">
        <v>40.45</v>
      </c>
      <c r="G8" s="188" t="s">
        <v>124</v>
      </c>
    </row>
    <row r="9" spans="1:7" ht="21.75" customHeight="1">
      <c r="A9" s="117">
        <v>20805</v>
      </c>
      <c r="B9" s="118" t="s">
        <v>124</v>
      </c>
      <c r="C9" s="118" t="s">
        <v>124</v>
      </c>
      <c r="D9" s="118" t="s">
        <v>87</v>
      </c>
      <c r="E9" s="187">
        <v>40.45</v>
      </c>
      <c r="F9" s="187">
        <v>40.45</v>
      </c>
      <c r="G9" s="188" t="s">
        <v>124</v>
      </c>
    </row>
    <row r="10" spans="1:7" ht="21.75" customHeight="1">
      <c r="A10" s="117">
        <v>2080505</v>
      </c>
      <c r="B10" s="118" t="s">
        <v>124</v>
      </c>
      <c r="C10" s="118" t="s">
        <v>124</v>
      </c>
      <c r="D10" s="118" t="s">
        <v>88</v>
      </c>
      <c r="E10" s="187">
        <v>22.49</v>
      </c>
      <c r="F10" s="187">
        <v>22.49</v>
      </c>
      <c r="G10" s="188" t="s">
        <v>124</v>
      </c>
    </row>
    <row r="11" spans="1:7" ht="21.75" customHeight="1">
      <c r="A11" s="117">
        <v>2080506</v>
      </c>
      <c r="B11" s="118"/>
      <c r="C11" s="118"/>
      <c r="D11" s="118" t="s">
        <v>106</v>
      </c>
      <c r="E11" s="187">
        <v>17.96</v>
      </c>
      <c r="F11" s="187">
        <v>17.96</v>
      </c>
      <c r="G11" s="188"/>
    </row>
    <row r="12" spans="1:7" ht="21.75" customHeight="1">
      <c r="A12" s="117">
        <v>210</v>
      </c>
      <c r="B12" s="118"/>
      <c r="C12" s="118"/>
      <c r="D12" s="118" t="s">
        <v>89</v>
      </c>
      <c r="E12" s="187">
        <v>12.19</v>
      </c>
      <c r="F12" s="187">
        <v>12.19</v>
      </c>
      <c r="G12" s="188"/>
    </row>
    <row r="13" spans="1:7" ht="21.75" customHeight="1">
      <c r="A13" s="117">
        <v>21005</v>
      </c>
      <c r="B13" s="118"/>
      <c r="C13" s="118"/>
      <c r="D13" s="118" t="s">
        <v>90</v>
      </c>
      <c r="E13" s="187">
        <v>12.19</v>
      </c>
      <c r="F13" s="187">
        <v>12.19</v>
      </c>
      <c r="G13" s="188"/>
    </row>
    <row r="14" spans="1:7" ht="21.75" customHeight="1">
      <c r="A14" s="117">
        <v>2100502</v>
      </c>
      <c r="B14" s="118"/>
      <c r="C14" s="118"/>
      <c r="D14" s="118" t="s">
        <v>91</v>
      </c>
      <c r="E14" s="187">
        <v>12.19</v>
      </c>
      <c r="F14" s="187">
        <v>12.19</v>
      </c>
      <c r="G14" s="188"/>
    </row>
    <row r="15" spans="1:7" ht="21.75" customHeight="1">
      <c r="A15" s="117">
        <v>216</v>
      </c>
      <c r="B15" s="118"/>
      <c r="C15" s="118"/>
      <c r="D15" s="118" t="s">
        <v>92</v>
      </c>
      <c r="E15" s="187">
        <v>190.77</v>
      </c>
      <c r="F15" s="187">
        <v>190.77</v>
      </c>
      <c r="G15" s="188"/>
    </row>
    <row r="16" spans="1:7" ht="21.75" customHeight="1">
      <c r="A16" s="117">
        <v>21605</v>
      </c>
      <c r="B16" s="118"/>
      <c r="C16" s="118"/>
      <c r="D16" s="118" t="s">
        <v>129</v>
      </c>
      <c r="E16" s="187">
        <v>190.77</v>
      </c>
      <c r="F16" s="187">
        <v>190.77</v>
      </c>
      <c r="G16" s="188"/>
    </row>
    <row r="17" spans="1:7" ht="21.75" customHeight="1">
      <c r="A17" s="117">
        <v>2160505</v>
      </c>
      <c r="B17" s="118"/>
      <c r="C17" s="118"/>
      <c r="D17" s="118" t="s">
        <v>94</v>
      </c>
      <c r="E17" s="187">
        <v>190.77</v>
      </c>
      <c r="F17" s="187">
        <v>190.77</v>
      </c>
      <c r="G17" s="188"/>
    </row>
    <row r="18" spans="1:7" ht="21.75" customHeight="1">
      <c r="A18" s="117">
        <v>221</v>
      </c>
      <c r="B18" s="118" t="s">
        <v>124</v>
      </c>
      <c r="C18" s="118" t="s">
        <v>124</v>
      </c>
      <c r="D18" s="118" t="s">
        <v>95</v>
      </c>
      <c r="E18" s="187">
        <v>14.41</v>
      </c>
      <c r="F18" s="187">
        <v>14.41</v>
      </c>
      <c r="G18" s="188" t="s">
        <v>124</v>
      </c>
    </row>
    <row r="19" spans="1:7" ht="21.75" customHeight="1">
      <c r="A19" s="117">
        <v>22102</v>
      </c>
      <c r="B19" s="118" t="s">
        <v>124</v>
      </c>
      <c r="C19" s="118" t="s">
        <v>124</v>
      </c>
      <c r="D19" s="118" t="s">
        <v>96</v>
      </c>
      <c r="E19" s="187">
        <v>14.41</v>
      </c>
      <c r="F19" s="187">
        <v>14.41</v>
      </c>
      <c r="G19" s="188" t="s">
        <v>124</v>
      </c>
    </row>
    <row r="20" spans="1:7" ht="21.75" customHeight="1">
      <c r="A20" s="117">
        <v>2210201</v>
      </c>
      <c r="B20" s="118" t="s">
        <v>124</v>
      </c>
      <c r="C20" s="118" t="s">
        <v>124</v>
      </c>
      <c r="D20" s="118" t="s">
        <v>97</v>
      </c>
      <c r="E20" s="187">
        <v>14.41</v>
      </c>
      <c r="F20" s="187">
        <v>14.41</v>
      </c>
      <c r="G20" s="188" t="s">
        <v>124</v>
      </c>
    </row>
    <row r="21" spans="1:7" ht="14.25">
      <c r="A21" s="189" t="s">
        <v>130</v>
      </c>
      <c r="B21" s="190" t="s">
        <v>124</v>
      </c>
      <c r="C21" s="190" t="s">
        <v>124</v>
      </c>
      <c r="D21" s="190" t="s">
        <v>124</v>
      </c>
      <c r="E21" s="190" t="s">
        <v>124</v>
      </c>
      <c r="F21" s="190" t="s">
        <v>124</v>
      </c>
      <c r="G21" s="190" t="s">
        <v>124</v>
      </c>
    </row>
  </sheetData>
  <sheetProtection/>
  <mergeCells count="2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G21"/>
    <mergeCell ref="A6:A7"/>
    <mergeCell ref="B6:B7"/>
    <mergeCell ref="C6:C7"/>
    <mergeCell ref="D4:D6"/>
    <mergeCell ref="E4:E6"/>
    <mergeCell ref="F4:F6"/>
    <mergeCell ref="G4:G6"/>
    <mergeCell ref="A4:C5"/>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CU24"/>
  <sheetViews>
    <sheetView workbookViewId="0" topLeftCell="A10">
      <selection activeCell="I19" sqref="I19"/>
    </sheetView>
  </sheetViews>
  <sheetFormatPr defaultColWidth="6.875" defaultRowHeight="12.75" customHeight="1"/>
  <cols>
    <col min="1" max="1" width="2.625" style="30" customWidth="1"/>
    <col min="2" max="2" width="3.00390625" style="30" customWidth="1"/>
    <col min="3" max="3" width="2.875" style="30" customWidth="1"/>
    <col min="4" max="4" width="22.625" style="30" customWidth="1"/>
    <col min="5" max="5" width="7.00390625" style="30" customWidth="1"/>
    <col min="6" max="6" width="6.75390625" style="30" customWidth="1"/>
    <col min="7" max="99" width="5.625" style="30" customWidth="1"/>
    <col min="100" max="186" width="6.875" style="30" customWidth="1"/>
    <col min="187" max="16384" width="6.875" style="30" customWidth="1"/>
  </cols>
  <sheetData>
    <row r="1" ht="12.75" hidden="1"/>
    <row r="2" spans="1:99" ht="25.5" hidden="1">
      <c r="A2" s="152" t="s">
        <v>120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row>
    <row r="3" spans="1:99" ht="6" customHeight="1" hidden="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W3" s="104"/>
      <c r="CU3" s="8" t="s">
        <v>131</v>
      </c>
    </row>
    <row r="4" spans="1:99" ht="18.75" customHeight="1">
      <c r="A4" s="108" t="s">
        <v>6</v>
      </c>
      <c r="B4" s="108"/>
      <c r="C4" s="108"/>
      <c r="D4" s="108"/>
      <c r="E4" s="108"/>
      <c r="F4" s="108"/>
      <c r="G4" s="108"/>
      <c r="H4" s="108"/>
      <c r="I4" s="108"/>
      <c r="J4" s="108"/>
      <c r="K4" s="175"/>
      <c r="L4" s="175"/>
      <c r="M4" s="175"/>
      <c r="N4" s="175"/>
      <c r="O4" s="17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W4" s="105"/>
      <c r="CU4" s="56" t="s">
        <v>7</v>
      </c>
    </row>
    <row r="5" spans="1:99" s="151" customFormat="1" ht="36" customHeight="1">
      <c r="A5" s="153" t="s">
        <v>132</v>
      </c>
      <c r="B5" s="154"/>
      <c r="C5" s="154"/>
      <c r="D5" s="155"/>
      <c r="E5" s="156" t="s">
        <v>71</v>
      </c>
      <c r="F5" s="153" t="s">
        <v>133</v>
      </c>
      <c r="G5" s="154"/>
      <c r="H5" s="154"/>
      <c r="I5" s="154"/>
      <c r="J5" s="154"/>
      <c r="K5" s="154"/>
      <c r="L5" s="154"/>
      <c r="M5" s="154"/>
      <c r="N5" s="154"/>
      <c r="O5" s="155"/>
      <c r="P5" s="153" t="s">
        <v>134</v>
      </c>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5"/>
      <c r="AR5" s="153" t="s">
        <v>135</v>
      </c>
      <c r="AS5" s="154"/>
      <c r="AT5" s="154"/>
      <c r="AU5" s="154"/>
      <c r="AV5" s="154"/>
      <c r="AW5" s="154"/>
      <c r="AX5" s="154"/>
      <c r="AY5" s="154"/>
      <c r="AZ5" s="154"/>
      <c r="BA5" s="154"/>
      <c r="BB5" s="154"/>
      <c r="BC5" s="154"/>
      <c r="BD5" s="154"/>
      <c r="BE5" s="154"/>
      <c r="BF5" s="154"/>
      <c r="BG5" s="154"/>
      <c r="BH5" s="155"/>
      <c r="BI5" s="153" t="s">
        <v>136</v>
      </c>
      <c r="BJ5" s="154"/>
      <c r="BK5" s="154"/>
      <c r="BL5" s="154"/>
      <c r="BM5" s="154"/>
      <c r="BN5" s="154"/>
      <c r="BO5" s="154"/>
      <c r="BP5" s="154"/>
      <c r="BQ5" s="154"/>
      <c r="BR5" s="154"/>
      <c r="BS5" s="155"/>
      <c r="BT5" s="153" t="s">
        <v>137</v>
      </c>
      <c r="BU5" s="154"/>
      <c r="BV5" s="154"/>
      <c r="BW5" s="154"/>
      <c r="BX5" s="154"/>
      <c r="BY5" s="154"/>
      <c r="BZ5" s="154"/>
      <c r="CA5" s="154"/>
      <c r="CB5" s="154"/>
      <c r="CC5" s="154"/>
      <c r="CD5" s="154"/>
      <c r="CE5" s="154"/>
      <c r="CF5" s="154"/>
      <c r="CG5" s="154"/>
      <c r="CH5" s="154"/>
      <c r="CI5" s="155"/>
      <c r="CJ5" s="153" t="s">
        <v>138</v>
      </c>
      <c r="CK5" s="154"/>
      <c r="CL5" s="154"/>
      <c r="CM5" s="154"/>
      <c r="CN5" s="155"/>
      <c r="CO5" s="153" t="s">
        <v>139</v>
      </c>
      <c r="CP5" s="154"/>
      <c r="CQ5" s="155"/>
      <c r="CR5" s="153" t="s">
        <v>140</v>
      </c>
      <c r="CS5" s="154"/>
      <c r="CT5" s="154"/>
      <c r="CU5" s="155"/>
    </row>
    <row r="6" spans="1:99" s="151" customFormat="1" ht="33" customHeight="1">
      <c r="A6" s="157" t="s">
        <v>141</v>
      </c>
      <c r="B6" s="158"/>
      <c r="C6" s="159"/>
      <c r="D6" s="156" t="s">
        <v>84</v>
      </c>
      <c r="E6" s="160"/>
      <c r="F6" s="156" t="s">
        <v>142</v>
      </c>
      <c r="G6" s="156" t="s">
        <v>143</v>
      </c>
      <c r="H6" s="156" t="s">
        <v>144</v>
      </c>
      <c r="I6" s="156" t="s">
        <v>145</v>
      </c>
      <c r="J6" s="156" t="s">
        <v>146</v>
      </c>
      <c r="K6" s="156" t="s">
        <v>147</v>
      </c>
      <c r="L6" s="156" t="s">
        <v>148</v>
      </c>
      <c r="M6" s="156" t="s">
        <v>149</v>
      </c>
      <c r="N6" s="156" t="s">
        <v>150</v>
      </c>
      <c r="O6" s="156" t="s">
        <v>151</v>
      </c>
      <c r="P6" s="156" t="s">
        <v>142</v>
      </c>
      <c r="Q6" s="156" t="s">
        <v>152</v>
      </c>
      <c r="R6" s="156" t="s">
        <v>153</v>
      </c>
      <c r="S6" s="156" t="s">
        <v>154</v>
      </c>
      <c r="T6" s="156" t="s">
        <v>155</v>
      </c>
      <c r="U6" s="156" t="s">
        <v>156</v>
      </c>
      <c r="V6" s="156" t="s">
        <v>157</v>
      </c>
      <c r="W6" s="156" t="s">
        <v>158</v>
      </c>
      <c r="X6" s="156" t="s">
        <v>159</v>
      </c>
      <c r="Y6" s="156" t="s">
        <v>160</v>
      </c>
      <c r="Z6" s="156" t="s">
        <v>161</v>
      </c>
      <c r="AA6" s="156" t="s">
        <v>162</v>
      </c>
      <c r="AB6" s="156" t="s">
        <v>163</v>
      </c>
      <c r="AC6" s="156" t="s">
        <v>164</v>
      </c>
      <c r="AD6" s="156" t="s">
        <v>165</v>
      </c>
      <c r="AE6" s="156" t="s">
        <v>166</v>
      </c>
      <c r="AF6" s="156" t="s">
        <v>167</v>
      </c>
      <c r="AG6" s="156" t="s">
        <v>168</v>
      </c>
      <c r="AH6" s="156" t="s">
        <v>169</v>
      </c>
      <c r="AI6" s="156" t="s">
        <v>170</v>
      </c>
      <c r="AJ6" s="156" t="s">
        <v>171</v>
      </c>
      <c r="AK6" s="156" t="s">
        <v>172</v>
      </c>
      <c r="AL6" s="156" t="s">
        <v>173</v>
      </c>
      <c r="AM6" s="156" t="s">
        <v>174</v>
      </c>
      <c r="AN6" s="156" t="s">
        <v>175</v>
      </c>
      <c r="AO6" s="156" t="s">
        <v>176</v>
      </c>
      <c r="AP6" s="156" t="s">
        <v>177</v>
      </c>
      <c r="AQ6" s="156" t="s">
        <v>178</v>
      </c>
      <c r="AR6" s="156" t="s">
        <v>142</v>
      </c>
      <c r="AS6" s="156" t="s">
        <v>179</v>
      </c>
      <c r="AT6" s="156" t="s">
        <v>180</v>
      </c>
      <c r="AU6" s="156" t="s">
        <v>181</v>
      </c>
      <c r="AV6" s="156" t="s">
        <v>182</v>
      </c>
      <c r="AW6" s="156" t="s">
        <v>183</v>
      </c>
      <c r="AX6" s="156" t="s">
        <v>184</v>
      </c>
      <c r="AY6" s="156" t="s">
        <v>185</v>
      </c>
      <c r="AZ6" s="156" t="s">
        <v>186</v>
      </c>
      <c r="BA6" s="156" t="s">
        <v>187</v>
      </c>
      <c r="BB6" s="156" t="s">
        <v>188</v>
      </c>
      <c r="BC6" s="156" t="s">
        <v>97</v>
      </c>
      <c r="BD6" s="156" t="s">
        <v>189</v>
      </c>
      <c r="BE6" s="156" t="s">
        <v>190</v>
      </c>
      <c r="BF6" s="156" t="s">
        <v>191</v>
      </c>
      <c r="BG6" s="156" t="s">
        <v>192</v>
      </c>
      <c r="BH6" s="156" t="s">
        <v>193</v>
      </c>
      <c r="BI6" s="156" t="s">
        <v>142</v>
      </c>
      <c r="BJ6" s="156" t="s">
        <v>194</v>
      </c>
      <c r="BK6" s="156" t="s">
        <v>195</v>
      </c>
      <c r="BL6" s="156" t="s">
        <v>196</v>
      </c>
      <c r="BM6" s="156" t="s">
        <v>197</v>
      </c>
      <c r="BN6" s="156" t="s">
        <v>198</v>
      </c>
      <c r="BO6" s="156" t="s">
        <v>199</v>
      </c>
      <c r="BP6" s="156" t="s">
        <v>200</v>
      </c>
      <c r="BQ6" s="156" t="s">
        <v>201</v>
      </c>
      <c r="BR6" s="156" t="s">
        <v>202</v>
      </c>
      <c r="BS6" s="156" t="s">
        <v>203</v>
      </c>
      <c r="BT6" s="156" t="s">
        <v>142</v>
      </c>
      <c r="BU6" s="156" t="s">
        <v>194</v>
      </c>
      <c r="BV6" s="156" t="s">
        <v>195</v>
      </c>
      <c r="BW6" s="156" t="s">
        <v>196</v>
      </c>
      <c r="BX6" s="156" t="s">
        <v>197</v>
      </c>
      <c r="BY6" s="156" t="s">
        <v>198</v>
      </c>
      <c r="BZ6" s="156" t="s">
        <v>199</v>
      </c>
      <c r="CA6" s="156" t="s">
        <v>200</v>
      </c>
      <c r="CB6" s="156" t="s">
        <v>204</v>
      </c>
      <c r="CC6" s="156" t="s">
        <v>205</v>
      </c>
      <c r="CD6" s="156" t="s">
        <v>206</v>
      </c>
      <c r="CE6" s="156" t="s">
        <v>207</v>
      </c>
      <c r="CF6" s="156" t="s">
        <v>201</v>
      </c>
      <c r="CG6" s="156" t="s">
        <v>202</v>
      </c>
      <c r="CH6" s="156" t="s">
        <v>208</v>
      </c>
      <c r="CI6" s="156" t="s">
        <v>137</v>
      </c>
      <c r="CJ6" s="156" t="s">
        <v>142</v>
      </c>
      <c r="CK6" s="156" t="s">
        <v>209</v>
      </c>
      <c r="CL6" s="156" t="s">
        <v>210</v>
      </c>
      <c r="CM6" s="156" t="s">
        <v>211</v>
      </c>
      <c r="CN6" s="156" t="s">
        <v>212</v>
      </c>
      <c r="CO6" s="156" t="s">
        <v>142</v>
      </c>
      <c r="CP6" s="156" t="s">
        <v>213</v>
      </c>
      <c r="CQ6" s="156" t="s">
        <v>214</v>
      </c>
      <c r="CR6" s="156" t="s">
        <v>142</v>
      </c>
      <c r="CS6" s="156" t="s">
        <v>215</v>
      </c>
      <c r="CT6" s="156" t="s">
        <v>216</v>
      </c>
      <c r="CU6" s="156" t="s">
        <v>140</v>
      </c>
    </row>
    <row r="7" spans="1:99" s="151" customFormat="1" ht="33" customHeight="1">
      <c r="A7" s="161"/>
      <c r="B7" s="162"/>
      <c r="C7" s="163"/>
      <c r="D7" s="160"/>
      <c r="E7" s="160"/>
      <c r="F7" s="160"/>
      <c r="G7" s="160"/>
      <c r="H7" s="160" t="s">
        <v>124</v>
      </c>
      <c r="I7" s="160" t="s">
        <v>124</v>
      </c>
      <c r="J7" s="160" t="s">
        <v>124</v>
      </c>
      <c r="K7" s="160" t="s">
        <v>124</v>
      </c>
      <c r="L7" s="160" t="s">
        <v>124</v>
      </c>
      <c r="M7" s="160" t="s">
        <v>124</v>
      </c>
      <c r="N7" s="160" t="s">
        <v>124</v>
      </c>
      <c r="O7" s="160" t="s">
        <v>124</v>
      </c>
      <c r="P7" s="160" t="s">
        <v>124</v>
      </c>
      <c r="Q7" s="160" t="s">
        <v>124</v>
      </c>
      <c r="R7" s="160" t="s">
        <v>124</v>
      </c>
      <c r="S7" s="160" t="s">
        <v>124</v>
      </c>
      <c r="T7" s="160" t="s">
        <v>124</v>
      </c>
      <c r="U7" s="160" t="s">
        <v>124</v>
      </c>
      <c r="V7" s="160" t="s">
        <v>124</v>
      </c>
      <c r="W7" s="160" t="s">
        <v>124</v>
      </c>
      <c r="X7" s="160" t="s">
        <v>124</v>
      </c>
      <c r="Y7" s="160" t="s">
        <v>124</v>
      </c>
      <c r="Z7" s="160" t="s">
        <v>124</v>
      </c>
      <c r="AA7" s="160" t="s">
        <v>124</v>
      </c>
      <c r="AB7" s="160" t="s">
        <v>124</v>
      </c>
      <c r="AC7" s="160" t="s">
        <v>124</v>
      </c>
      <c r="AD7" s="160" t="s">
        <v>124</v>
      </c>
      <c r="AE7" s="160" t="s">
        <v>124</v>
      </c>
      <c r="AF7" s="160" t="s">
        <v>124</v>
      </c>
      <c r="AG7" s="160" t="s">
        <v>124</v>
      </c>
      <c r="AH7" s="160" t="s">
        <v>124</v>
      </c>
      <c r="AI7" s="160" t="s">
        <v>124</v>
      </c>
      <c r="AJ7" s="160" t="s">
        <v>124</v>
      </c>
      <c r="AK7" s="160" t="s">
        <v>124</v>
      </c>
      <c r="AL7" s="160" t="s">
        <v>124</v>
      </c>
      <c r="AM7" s="160" t="s">
        <v>124</v>
      </c>
      <c r="AN7" s="160" t="s">
        <v>124</v>
      </c>
      <c r="AO7" s="160" t="s">
        <v>124</v>
      </c>
      <c r="AP7" s="160" t="s">
        <v>124</v>
      </c>
      <c r="AQ7" s="160" t="s">
        <v>124</v>
      </c>
      <c r="AR7" s="160" t="s">
        <v>124</v>
      </c>
      <c r="AS7" s="160" t="s">
        <v>124</v>
      </c>
      <c r="AT7" s="160" t="s">
        <v>124</v>
      </c>
      <c r="AU7" s="160" t="s">
        <v>124</v>
      </c>
      <c r="AV7" s="160" t="s">
        <v>124</v>
      </c>
      <c r="AW7" s="160" t="s">
        <v>124</v>
      </c>
      <c r="AX7" s="160" t="s">
        <v>124</v>
      </c>
      <c r="AY7" s="160" t="s">
        <v>124</v>
      </c>
      <c r="AZ7" s="160" t="s">
        <v>124</v>
      </c>
      <c r="BA7" s="160" t="s">
        <v>124</v>
      </c>
      <c r="BB7" s="160" t="s">
        <v>124</v>
      </c>
      <c r="BC7" s="160" t="s">
        <v>124</v>
      </c>
      <c r="BD7" s="160" t="s">
        <v>124</v>
      </c>
      <c r="BE7" s="160" t="s">
        <v>124</v>
      </c>
      <c r="BF7" s="160" t="s">
        <v>124</v>
      </c>
      <c r="BG7" s="160" t="s">
        <v>124</v>
      </c>
      <c r="BH7" s="160" t="s">
        <v>124</v>
      </c>
      <c r="BI7" s="160" t="s">
        <v>124</v>
      </c>
      <c r="BJ7" s="160" t="s">
        <v>124</v>
      </c>
      <c r="BK7" s="160" t="s">
        <v>124</v>
      </c>
      <c r="BL7" s="160" t="s">
        <v>124</v>
      </c>
      <c r="BM7" s="160" t="s">
        <v>124</v>
      </c>
      <c r="BN7" s="160" t="s">
        <v>124</v>
      </c>
      <c r="BO7" s="160" t="s">
        <v>124</v>
      </c>
      <c r="BP7" s="160" t="s">
        <v>124</v>
      </c>
      <c r="BQ7" s="160" t="s">
        <v>124</v>
      </c>
      <c r="BR7" s="160" t="s">
        <v>124</v>
      </c>
      <c r="BS7" s="160" t="s">
        <v>124</v>
      </c>
      <c r="BT7" s="160" t="s">
        <v>124</v>
      </c>
      <c r="BU7" s="160" t="s">
        <v>124</v>
      </c>
      <c r="BV7" s="160" t="s">
        <v>124</v>
      </c>
      <c r="BW7" s="160" t="s">
        <v>124</v>
      </c>
      <c r="BX7" s="160" t="s">
        <v>124</v>
      </c>
      <c r="BY7" s="160" t="s">
        <v>124</v>
      </c>
      <c r="BZ7" s="160" t="s">
        <v>124</v>
      </c>
      <c r="CA7" s="160" t="s">
        <v>124</v>
      </c>
      <c r="CB7" s="160" t="s">
        <v>124</v>
      </c>
      <c r="CC7" s="160" t="s">
        <v>124</v>
      </c>
      <c r="CD7" s="160" t="s">
        <v>124</v>
      </c>
      <c r="CE7" s="160" t="s">
        <v>124</v>
      </c>
      <c r="CF7" s="160" t="s">
        <v>124</v>
      </c>
      <c r="CG7" s="160" t="s">
        <v>124</v>
      </c>
      <c r="CH7" s="160" t="s">
        <v>124</v>
      </c>
      <c r="CI7" s="160" t="s">
        <v>124</v>
      </c>
      <c r="CJ7" s="160" t="s">
        <v>124</v>
      </c>
      <c r="CK7" s="160" t="s">
        <v>124</v>
      </c>
      <c r="CL7" s="160" t="s">
        <v>124</v>
      </c>
      <c r="CM7" s="160" t="s">
        <v>124</v>
      </c>
      <c r="CN7" s="160" t="s">
        <v>124</v>
      </c>
      <c r="CO7" s="160" t="s">
        <v>124</v>
      </c>
      <c r="CP7" s="160" t="s">
        <v>124</v>
      </c>
      <c r="CQ7" s="160" t="s">
        <v>124</v>
      </c>
      <c r="CR7" s="160" t="s">
        <v>124</v>
      </c>
      <c r="CS7" s="160" t="s">
        <v>124</v>
      </c>
      <c r="CT7" s="160" t="s">
        <v>124</v>
      </c>
      <c r="CU7" s="160" t="s">
        <v>124</v>
      </c>
    </row>
    <row r="8" spans="1:99" s="151" customFormat="1" ht="111" customHeight="1">
      <c r="A8" s="164"/>
      <c r="B8" s="165"/>
      <c r="C8" s="166"/>
      <c r="D8" s="167"/>
      <c r="E8" s="167"/>
      <c r="F8" s="167"/>
      <c r="G8" s="167"/>
      <c r="H8" s="167" t="s">
        <v>124</v>
      </c>
      <c r="I8" s="167" t="s">
        <v>124</v>
      </c>
      <c r="J8" s="167" t="s">
        <v>124</v>
      </c>
      <c r="K8" s="167" t="s">
        <v>124</v>
      </c>
      <c r="L8" s="167" t="s">
        <v>124</v>
      </c>
      <c r="M8" s="167" t="s">
        <v>124</v>
      </c>
      <c r="N8" s="167" t="s">
        <v>124</v>
      </c>
      <c r="O8" s="167" t="s">
        <v>124</v>
      </c>
      <c r="P8" s="167" t="s">
        <v>124</v>
      </c>
      <c r="Q8" s="167" t="s">
        <v>124</v>
      </c>
      <c r="R8" s="167" t="s">
        <v>124</v>
      </c>
      <c r="S8" s="167" t="s">
        <v>124</v>
      </c>
      <c r="T8" s="167" t="s">
        <v>124</v>
      </c>
      <c r="U8" s="167" t="s">
        <v>124</v>
      </c>
      <c r="V8" s="167" t="s">
        <v>124</v>
      </c>
      <c r="W8" s="167" t="s">
        <v>124</v>
      </c>
      <c r="X8" s="167" t="s">
        <v>124</v>
      </c>
      <c r="Y8" s="167" t="s">
        <v>124</v>
      </c>
      <c r="Z8" s="167" t="s">
        <v>124</v>
      </c>
      <c r="AA8" s="167" t="s">
        <v>124</v>
      </c>
      <c r="AB8" s="167" t="s">
        <v>124</v>
      </c>
      <c r="AC8" s="167" t="s">
        <v>124</v>
      </c>
      <c r="AD8" s="167" t="s">
        <v>124</v>
      </c>
      <c r="AE8" s="167" t="s">
        <v>124</v>
      </c>
      <c r="AF8" s="167" t="s">
        <v>124</v>
      </c>
      <c r="AG8" s="167" t="s">
        <v>124</v>
      </c>
      <c r="AH8" s="167" t="s">
        <v>124</v>
      </c>
      <c r="AI8" s="167" t="s">
        <v>124</v>
      </c>
      <c r="AJ8" s="167" t="s">
        <v>124</v>
      </c>
      <c r="AK8" s="167" t="s">
        <v>124</v>
      </c>
      <c r="AL8" s="167" t="s">
        <v>124</v>
      </c>
      <c r="AM8" s="167" t="s">
        <v>124</v>
      </c>
      <c r="AN8" s="167" t="s">
        <v>124</v>
      </c>
      <c r="AO8" s="167" t="s">
        <v>124</v>
      </c>
      <c r="AP8" s="167" t="s">
        <v>124</v>
      </c>
      <c r="AQ8" s="167" t="s">
        <v>124</v>
      </c>
      <c r="AR8" s="167" t="s">
        <v>124</v>
      </c>
      <c r="AS8" s="167" t="s">
        <v>124</v>
      </c>
      <c r="AT8" s="167" t="s">
        <v>124</v>
      </c>
      <c r="AU8" s="167" t="s">
        <v>124</v>
      </c>
      <c r="AV8" s="167" t="s">
        <v>124</v>
      </c>
      <c r="AW8" s="167" t="s">
        <v>124</v>
      </c>
      <c r="AX8" s="167" t="s">
        <v>124</v>
      </c>
      <c r="AY8" s="167" t="s">
        <v>124</v>
      </c>
      <c r="AZ8" s="167" t="s">
        <v>124</v>
      </c>
      <c r="BA8" s="167" t="s">
        <v>124</v>
      </c>
      <c r="BB8" s="167" t="s">
        <v>124</v>
      </c>
      <c r="BC8" s="167" t="s">
        <v>124</v>
      </c>
      <c r="BD8" s="167" t="s">
        <v>124</v>
      </c>
      <c r="BE8" s="167" t="s">
        <v>124</v>
      </c>
      <c r="BF8" s="167" t="s">
        <v>124</v>
      </c>
      <c r="BG8" s="167" t="s">
        <v>124</v>
      </c>
      <c r="BH8" s="167" t="s">
        <v>124</v>
      </c>
      <c r="BI8" s="167" t="s">
        <v>124</v>
      </c>
      <c r="BJ8" s="167" t="s">
        <v>124</v>
      </c>
      <c r="BK8" s="167" t="s">
        <v>124</v>
      </c>
      <c r="BL8" s="167" t="s">
        <v>124</v>
      </c>
      <c r="BM8" s="167" t="s">
        <v>124</v>
      </c>
      <c r="BN8" s="167" t="s">
        <v>124</v>
      </c>
      <c r="BO8" s="167" t="s">
        <v>124</v>
      </c>
      <c r="BP8" s="167" t="s">
        <v>124</v>
      </c>
      <c r="BQ8" s="167" t="s">
        <v>124</v>
      </c>
      <c r="BR8" s="167" t="s">
        <v>124</v>
      </c>
      <c r="BS8" s="167" t="s">
        <v>124</v>
      </c>
      <c r="BT8" s="167" t="s">
        <v>124</v>
      </c>
      <c r="BU8" s="167" t="s">
        <v>124</v>
      </c>
      <c r="BV8" s="167" t="s">
        <v>124</v>
      </c>
      <c r="BW8" s="167" t="s">
        <v>124</v>
      </c>
      <c r="BX8" s="167" t="s">
        <v>124</v>
      </c>
      <c r="BY8" s="167" t="s">
        <v>124</v>
      </c>
      <c r="BZ8" s="167" t="s">
        <v>124</v>
      </c>
      <c r="CA8" s="167" t="s">
        <v>124</v>
      </c>
      <c r="CB8" s="167" t="s">
        <v>124</v>
      </c>
      <c r="CC8" s="167" t="s">
        <v>124</v>
      </c>
      <c r="CD8" s="167" t="s">
        <v>124</v>
      </c>
      <c r="CE8" s="167" t="s">
        <v>124</v>
      </c>
      <c r="CF8" s="167" t="s">
        <v>124</v>
      </c>
      <c r="CG8" s="167" t="s">
        <v>124</v>
      </c>
      <c r="CH8" s="167" t="s">
        <v>124</v>
      </c>
      <c r="CI8" s="167" t="s">
        <v>124</v>
      </c>
      <c r="CJ8" s="167" t="s">
        <v>124</v>
      </c>
      <c r="CK8" s="167" t="s">
        <v>124</v>
      </c>
      <c r="CL8" s="167" t="s">
        <v>124</v>
      </c>
      <c r="CM8" s="167" t="s">
        <v>124</v>
      </c>
      <c r="CN8" s="167" t="s">
        <v>124</v>
      </c>
      <c r="CO8" s="167" t="s">
        <v>124</v>
      </c>
      <c r="CP8" s="167" t="s">
        <v>124</v>
      </c>
      <c r="CQ8" s="167" t="s">
        <v>124</v>
      </c>
      <c r="CR8" s="167" t="s">
        <v>124</v>
      </c>
      <c r="CS8" s="167" t="s">
        <v>124</v>
      </c>
      <c r="CT8" s="167" t="s">
        <v>124</v>
      </c>
      <c r="CU8" s="167" t="s">
        <v>124</v>
      </c>
    </row>
    <row r="9" spans="1:99" s="151" customFormat="1" ht="27" customHeight="1">
      <c r="A9" s="156" t="s">
        <v>125</v>
      </c>
      <c r="B9" s="156" t="s">
        <v>126</v>
      </c>
      <c r="C9" s="156" t="s">
        <v>127</v>
      </c>
      <c r="D9" s="168" t="s">
        <v>85</v>
      </c>
      <c r="E9" s="168" t="s">
        <v>14</v>
      </c>
      <c r="F9" s="168" t="s">
        <v>15</v>
      </c>
      <c r="G9" s="168" t="s">
        <v>23</v>
      </c>
      <c r="H9" s="168" t="s">
        <v>27</v>
      </c>
      <c r="I9" s="168" t="s">
        <v>31</v>
      </c>
      <c r="J9" s="168" t="s">
        <v>35</v>
      </c>
      <c r="K9" s="168" t="s">
        <v>38</v>
      </c>
      <c r="L9" s="168" t="s">
        <v>128</v>
      </c>
      <c r="M9" s="168" t="s">
        <v>58</v>
      </c>
      <c r="N9" s="168" t="s">
        <v>62</v>
      </c>
      <c r="O9" s="168" t="s">
        <v>66</v>
      </c>
      <c r="P9" s="168" t="s">
        <v>69</v>
      </c>
      <c r="Q9" s="168" t="s">
        <v>72</v>
      </c>
      <c r="R9" s="168" t="s">
        <v>18</v>
      </c>
      <c r="S9" s="168" t="s">
        <v>21</v>
      </c>
      <c r="T9" s="168" t="s">
        <v>25</v>
      </c>
      <c r="U9" s="168" t="s">
        <v>29</v>
      </c>
      <c r="V9" s="168" t="s">
        <v>33</v>
      </c>
      <c r="W9" s="168" t="s">
        <v>37</v>
      </c>
      <c r="X9" s="168" t="s">
        <v>40</v>
      </c>
      <c r="Y9" s="168" t="s">
        <v>217</v>
      </c>
      <c r="Z9" s="168" t="s">
        <v>60</v>
      </c>
      <c r="AA9" s="168" t="s">
        <v>64</v>
      </c>
      <c r="AB9" s="168" t="s">
        <v>68</v>
      </c>
      <c r="AC9" s="168" t="s">
        <v>70</v>
      </c>
      <c r="AD9" s="168" t="s">
        <v>73</v>
      </c>
      <c r="AE9" s="168" t="s">
        <v>218</v>
      </c>
      <c r="AF9" s="168" t="s">
        <v>219</v>
      </c>
      <c r="AG9" s="168" t="s">
        <v>220</v>
      </c>
      <c r="AH9" s="168" t="s">
        <v>221</v>
      </c>
      <c r="AI9" s="168" t="s">
        <v>222</v>
      </c>
      <c r="AJ9" s="168" t="s">
        <v>223</v>
      </c>
      <c r="AK9" s="168" t="s">
        <v>224</v>
      </c>
      <c r="AL9" s="168" t="s">
        <v>225</v>
      </c>
      <c r="AM9" s="168" t="s">
        <v>226</v>
      </c>
      <c r="AN9" s="168" t="s">
        <v>227</v>
      </c>
      <c r="AO9" s="168" t="s">
        <v>228</v>
      </c>
      <c r="AP9" s="168" t="s">
        <v>229</v>
      </c>
      <c r="AQ9" s="168" t="s">
        <v>230</v>
      </c>
      <c r="AR9" s="168" t="s">
        <v>231</v>
      </c>
      <c r="AS9" s="168" t="s">
        <v>232</v>
      </c>
      <c r="AT9" s="168" t="s">
        <v>233</v>
      </c>
      <c r="AU9" s="168" t="s">
        <v>234</v>
      </c>
      <c r="AV9" s="168" t="s">
        <v>235</v>
      </c>
      <c r="AW9" s="168" t="s">
        <v>236</v>
      </c>
      <c r="AX9" s="168" t="s">
        <v>237</v>
      </c>
      <c r="AY9" s="168" t="s">
        <v>238</v>
      </c>
      <c r="AZ9" s="168" t="s">
        <v>239</v>
      </c>
      <c r="BA9" s="168" t="s">
        <v>240</v>
      </c>
      <c r="BB9" s="168" t="s">
        <v>241</v>
      </c>
      <c r="BC9" s="168" t="s">
        <v>242</v>
      </c>
      <c r="BD9" s="168" t="s">
        <v>243</v>
      </c>
      <c r="BE9" s="168" t="s">
        <v>244</v>
      </c>
      <c r="BF9" s="168" t="s">
        <v>245</v>
      </c>
      <c r="BG9" s="168" t="s">
        <v>246</v>
      </c>
      <c r="BH9" s="168" t="s">
        <v>247</v>
      </c>
      <c r="BI9" s="168" t="s">
        <v>248</v>
      </c>
      <c r="BJ9" s="168" t="s">
        <v>249</v>
      </c>
      <c r="BK9" s="168" t="s">
        <v>250</v>
      </c>
      <c r="BL9" s="168" t="s">
        <v>251</v>
      </c>
      <c r="BM9" s="168" t="s">
        <v>252</v>
      </c>
      <c r="BN9" s="168" t="s">
        <v>253</v>
      </c>
      <c r="BO9" s="168" t="s">
        <v>254</v>
      </c>
      <c r="BP9" s="168" t="s">
        <v>255</v>
      </c>
      <c r="BQ9" s="168" t="s">
        <v>256</v>
      </c>
      <c r="BR9" s="168" t="s">
        <v>257</v>
      </c>
      <c r="BS9" s="168" t="s">
        <v>258</v>
      </c>
      <c r="BT9" s="168" t="s">
        <v>259</v>
      </c>
      <c r="BU9" s="168" t="s">
        <v>260</v>
      </c>
      <c r="BV9" s="168" t="s">
        <v>261</v>
      </c>
      <c r="BW9" s="168" t="s">
        <v>262</v>
      </c>
      <c r="BX9" s="168" t="s">
        <v>263</v>
      </c>
      <c r="BY9" s="168" t="s">
        <v>264</v>
      </c>
      <c r="BZ9" s="168" t="s">
        <v>265</v>
      </c>
      <c r="CA9" s="168" t="s">
        <v>266</v>
      </c>
      <c r="CB9" s="168" t="s">
        <v>267</v>
      </c>
      <c r="CC9" s="168" t="s">
        <v>268</v>
      </c>
      <c r="CD9" s="168" t="s">
        <v>269</v>
      </c>
      <c r="CE9" s="168" t="s">
        <v>270</v>
      </c>
      <c r="CF9" s="168" t="s">
        <v>271</v>
      </c>
      <c r="CG9" s="168" t="s">
        <v>272</v>
      </c>
      <c r="CH9" s="168" t="s">
        <v>273</v>
      </c>
      <c r="CI9" s="168" t="s">
        <v>274</v>
      </c>
      <c r="CJ9" s="168" t="s">
        <v>275</v>
      </c>
      <c r="CK9" s="168" t="s">
        <v>276</v>
      </c>
      <c r="CL9" s="168" t="s">
        <v>277</v>
      </c>
      <c r="CM9" s="168" t="s">
        <v>278</v>
      </c>
      <c r="CN9" s="168" t="s">
        <v>279</v>
      </c>
      <c r="CO9" s="168" t="s">
        <v>280</v>
      </c>
      <c r="CP9" s="168" t="s">
        <v>281</v>
      </c>
      <c r="CQ9" s="168" t="s">
        <v>282</v>
      </c>
      <c r="CR9" s="168" t="s">
        <v>283</v>
      </c>
      <c r="CS9" s="168" t="s">
        <v>284</v>
      </c>
      <c r="CT9" s="168" t="s">
        <v>285</v>
      </c>
      <c r="CU9" s="168" t="s">
        <v>286</v>
      </c>
    </row>
    <row r="10" spans="1:99" s="151" customFormat="1" ht="22.5" customHeight="1">
      <c r="A10" s="167"/>
      <c r="B10" s="167"/>
      <c r="C10" s="167"/>
      <c r="D10" s="169" t="s">
        <v>71</v>
      </c>
      <c r="E10" s="170">
        <v>257.82</v>
      </c>
      <c r="F10" s="170">
        <f>G10+H10+J10+L10+M10+N10+O10</f>
        <v>183.4</v>
      </c>
      <c r="G10" s="170">
        <v>45.01</v>
      </c>
      <c r="H10" s="170">
        <v>16.8</v>
      </c>
      <c r="I10" s="170"/>
      <c r="J10" s="170">
        <v>16.7</v>
      </c>
      <c r="K10" s="170"/>
      <c r="L10" s="170">
        <v>57.24</v>
      </c>
      <c r="M10" s="170">
        <v>22.49</v>
      </c>
      <c r="N10" s="170">
        <v>17.96</v>
      </c>
      <c r="O10" s="170">
        <v>7.2</v>
      </c>
      <c r="P10" s="170">
        <f>Q10+U10+V10+W10+Z10+AE10+AJ10+AN10</f>
        <v>41.519999999999996</v>
      </c>
      <c r="Q10" s="170">
        <v>17.4</v>
      </c>
      <c r="R10" s="170"/>
      <c r="S10" s="170"/>
      <c r="T10" s="170"/>
      <c r="U10" s="170">
        <v>0.29</v>
      </c>
      <c r="V10" s="170">
        <v>0.74</v>
      </c>
      <c r="W10" s="170">
        <v>0.34</v>
      </c>
      <c r="X10" s="169"/>
      <c r="Y10" s="169"/>
      <c r="Z10" s="170">
        <v>8.19</v>
      </c>
      <c r="AA10" s="170"/>
      <c r="AB10" s="170"/>
      <c r="AC10" s="170"/>
      <c r="AD10" s="170"/>
      <c r="AE10" s="170">
        <v>1.29</v>
      </c>
      <c r="AF10" s="170"/>
      <c r="AG10" s="170"/>
      <c r="AH10" s="170"/>
      <c r="AI10" s="170"/>
      <c r="AJ10" s="170">
        <v>9.3</v>
      </c>
      <c r="AK10" s="170"/>
      <c r="AL10" s="170"/>
      <c r="AM10" s="170"/>
      <c r="AN10" s="170">
        <v>3.97</v>
      </c>
      <c r="AO10" s="170"/>
      <c r="AP10" s="170"/>
      <c r="AQ10" s="170"/>
      <c r="AR10" s="170">
        <f>AY10+BA10+BC10</f>
        <v>32.900000000000006</v>
      </c>
      <c r="AS10" s="170"/>
      <c r="AT10" s="170"/>
      <c r="AU10" s="170"/>
      <c r="AV10" s="170"/>
      <c r="AW10" s="170"/>
      <c r="AX10" s="170"/>
      <c r="AY10" s="170">
        <v>1.8</v>
      </c>
      <c r="AZ10" s="170"/>
      <c r="BA10" s="170">
        <v>16.69</v>
      </c>
      <c r="BB10" s="170"/>
      <c r="BC10" s="170">
        <v>14.41</v>
      </c>
      <c r="BD10" s="170"/>
      <c r="BE10" s="170"/>
      <c r="BF10" s="170"/>
      <c r="BG10" s="170"/>
      <c r="BH10" s="170"/>
      <c r="BI10" s="170"/>
      <c r="BJ10" s="170"/>
      <c r="BK10" s="170"/>
      <c r="BL10" s="170"/>
      <c r="BM10" s="170"/>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row>
    <row r="11" spans="1:99" ht="14.25">
      <c r="A11" s="117">
        <v>208</v>
      </c>
      <c r="B11" s="118"/>
      <c r="C11" s="118"/>
      <c r="D11" s="118" t="s">
        <v>86</v>
      </c>
      <c r="E11" s="101">
        <v>40.45</v>
      </c>
      <c r="F11" s="101">
        <v>40.45</v>
      </c>
      <c r="G11" s="101"/>
      <c r="H11" s="101"/>
      <c r="I11" s="101"/>
      <c r="J11" s="101"/>
      <c r="K11" s="101"/>
      <c r="L11" s="101"/>
      <c r="M11" s="101">
        <v>22.49</v>
      </c>
      <c r="N11" s="170">
        <v>17.96</v>
      </c>
      <c r="O11" s="101"/>
      <c r="P11" s="101"/>
      <c r="Q11" s="101"/>
      <c r="R11" s="101"/>
      <c r="S11" s="101"/>
      <c r="T11" s="101"/>
      <c r="U11" s="101"/>
      <c r="V11" s="101"/>
      <c r="W11" s="101"/>
      <c r="X11" s="120"/>
      <c r="Y11" s="120"/>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78"/>
    </row>
    <row r="12" spans="1:99" ht="14.25">
      <c r="A12" s="117">
        <v>20805</v>
      </c>
      <c r="B12" s="118"/>
      <c r="C12" s="118"/>
      <c r="D12" s="118" t="s">
        <v>87</v>
      </c>
      <c r="E12" s="101">
        <v>40.45</v>
      </c>
      <c r="F12" s="101">
        <v>40.45</v>
      </c>
      <c r="G12" s="101"/>
      <c r="H12" s="101"/>
      <c r="I12" s="101"/>
      <c r="J12" s="101"/>
      <c r="K12" s="101"/>
      <c r="L12" s="101"/>
      <c r="M12" s="101">
        <v>22.49</v>
      </c>
      <c r="N12" s="170">
        <v>17.96</v>
      </c>
      <c r="O12" s="101"/>
      <c r="P12" s="101"/>
      <c r="Q12" s="101"/>
      <c r="R12" s="101"/>
      <c r="S12" s="101"/>
      <c r="T12" s="101"/>
      <c r="U12" s="101"/>
      <c r="V12" s="101"/>
      <c r="W12" s="101"/>
      <c r="X12" s="120"/>
      <c r="Y12" s="120"/>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78"/>
    </row>
    <row r="13" spans="1:99" ht="14.25">
      <c r="A13" s="117">
        <v>2080505</v>
      </c>
      <c r="B13" s="118"/>
      <c r="C13" s="118"/>
      <c r="D13" s="118" t="s">
        <v>88</v>
      </c>
      <c r="E13" s="101">
        <v>22.49</v>
      </c>
      <c r="F13" s="101">
        <v>22.49</v>
      </c>
      <c r="G13" s="101"/>
      <c r="H13" s="101"/>
      <c r="I13" s="101"/>
      <c r="J13" s="101"/>
      <c r="K13" s="101"/>
      <c r="L13" s="101"/>
      <c r="M13" s="101">
        <v>22.49</v>
      </c>
      <c r="N13" s="101"/>
      <c r="O13" s="101"/>
      <c r="P13" s="101"/>
      <c r="Q13" s="101"/>
      <c r="R13" s="101"/>
      <c r="S13" s="101"/>
      <c r="T13" s="101"/>
      <c r="U13" s="101"/>
      <c r="V13" s="101"/>
      <c r="W13" s="101"/>
      <c r="X13" s="120"/>
      <c r="Y13" s="120"/>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78"/>
    </row>
    <row r="14" spans="1:99" ht="14.25">
      <c r="A14" s="117">
        <v>2080506</v>
      </c>
      <c r="B14" s="118"/>
      <c r="C14" s="118"/>
      <c r="D14" s="118" t="s">
        <v>106</v>
      </c>
      <c r="E14" s="101">
        <v>17.96</v>
      </c>
      <c r="F14" s="101">
        <v>17.96</v>
      </c>
      <c r="G14" s="101"/>
      <c r="H14" s="101"/>
      <c r="I14" s="101"/>
      <c r="J14" s="101"/>
      <c r="K14" s="101"/>
      <c r="L14" s="101"/>
      <c r="M14" s="101"/>
      <c r="N14" s="170">
        <v>17.96</v>
      </c>
      <c r="O14" s="101"/>
      <c r="P14" s="101"/>
      <c r="Q14" s="101"/>
      <c r="R14" s="101"/>
      <c r="S14" s="101"/>
      <c r="T14" s="101"/>
      <c r="U14" s="101"/>
      <c r="V14" s="101"/>
      <c r="W14" s="101"/>
      <c r="X14" s="120"/>
      <c r="Y14" s="120"/>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78"/>
    </row>
    <row r="15" spans="1:99" ht="14.25">
      <c r="A15" s="117">
        <v>210</v>
      </c>
      <c r="B15" s="118"/>
      <c r="C15" s="118"/>
      <c r="D15" s="118" t="s">
        <v>89</v>
      </c>
      <c r="E15" s="101">
        <v>12.19</v>
      </c>
      <c r="F15" s="101">
        <v>12.19</v>
      </c>
      <c r="G15" s="101"/>
      <c r="H15" s="101"/>
      <c r="I15" s="101"/>
      <c r="J15" s="101">
        <v>12.19</v>
      </c>
      <c r="K15" s="101"/>
      <c r="L15" s="101"/>
      <c r="M15" s="101"/>
      <c r="N15" s="101"/>
      <c r="O15" s="101"/>
      <c r="P15" s="101"/>
      <c r="Q15" s="101"/>
      <c r="R15" s="101"/>
      <c r="S15" s="101"/>
      <c r="T15" s="101"/>
      <c r="U15" s="101"/>
      <c r="V15" s="101"/>
      <c r="W15" s="101"/>
      <c r="X15" s="120"/>
      <c r="Y15" s="120"/>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78"/>
    </row>
    <row r="16" spans="1:99" ht="14.25">
      <c r="A16" s="117">
        <v>21005</v>
      </c>
      <c r="B16" s="118"/>
      <c r="C16" s="118"/>
      <c r="D16" s="118" t="s">
        <v>90</v>
      </c>
      <c r="E16" s="101">
        <v>12.19</v>
      </c>
      <c r="F16" s="101">
        <v>12.19</v>
      </c>
      <c r="G16" s="101"/>
      <c r="H16" s="101"/>
      <c r="I16" s="101"/>
      <c r="J16" s="101">
        <v>12.19</v>
      </c>
      <c r="K16" s="101"/>
      <c r="L16" s="101"/>
      <c r="M16" s="101"/>
      <c r="N16" s="101"/>
      <c r="O16" s="101"/>
      <c r="P16" s="101"/>
      <c r="Q16" s="101"/>
      <c r="R16" s="101"/>
      <c r="S16" s="101"/>
      <c r="T16" s="101"/>
      <c r="U16" s="101"/>
      <c r="V16" s="101"/>
      <c r="W16" s="101"/>
      <c r="X16" s="120"/>
      <c r="Y16" s="120"/>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78"/>
    </row>
    <row r="17" spans="1:99" ht="14.25">
      <c r="A17" s="117">
        <v>2100502</v>
      </c>
      <c r="B17" s="118"/>
      <c r="C17" s="118"/>
      <c r="D17" s="118" t="s">
        <v>91</v>
      </c>
      <c r="E17" s="171">
        <v>12.19</v>
      </c>
      <c r="F17" s="171">
        <v>12.19</v>
      </c>
      <c r="G17" s="171"/>
      <c r="H17" s="171"/>
      <c r="I17" s="171"/>
      <c r="J17" s="171">
        <v>12.19</v>
      </c>
      <c r="K17" s="171"/>
      <c r="L17" s="171"/>
      <c r="M17" s="171"/>
      <c r="N17" s="171"/>
      <c r="O17" s="171"/>
      <c r="P17" s="171"/>
      <c r="Q17" s="171"/>
      <c r="R17" s="171"/>
      <c r="S17" s="171"/>
      <c r="T17" s="171"/>
      <c r="U17" s="171"/>
      <c r="V17" s="171"/>
      <c r="W17" s="171"/>
      <c r="X17" s="176"/>
      <c r="Y17" s="176"/>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row>
    <row r="18" spans="1:99" ht="14.25">
      <c r="A18" s="117">
        <v>216</v>
      </c>
      <c r="B18" s="118"/>
      <c r="C18" s="118"/>
      <c r="D18" s="118" t="s">
        <v>92</v>
      </c>
      <c r="E18" s="171">
        <v>190.77</v>
      </c>
      <c r="F18" s="171">
        <v>130.75</v>
      </c>
      <c r="G18" s="170">
        <v>45.01</v>
      </c>
      <c r="H18" s="171">
        <v>16.8</v>
      </c>
      <c r="I18" s="171"/>
      <c r="J18" s="171">
        <v>4.51</v>
      </c>
      <c r="K18" s="171"/>
      <c r="L18" s="171">
        <v>57.24</v>
      </c>
      <c r="M18" s="171"/>
      <c r="N18" s="171"/>
      <c r="O18" s="171">
        <v>7.2</v>
      </c>
      <c r="P18" s="171">
        <v>41.52</v>
      </c>
      <c r="Q18" s="171">
        <v>17.4</v>
      </c>
      <c r="R18" s="171"/>
      <c r="S18" s="171"/>
      <c r="T18" s="171"/>
      <c r="U18" s="170">
        <v>0.29</v>
      </c>
      <c r="V18" s="170">
        <v>0.74</v>
      </c>
      <c r="W18" s="170">
        <v>0.34</v>
      </c>
      <c r="X18" s="176"/>
      <c r="Y18" s="176"/>
      <c r="Z18" s="170">
        <v>8.19</v>
      </c>
      <c r="AA18" s="171"/>
      <c r="AB18" s="171"/>
      <c r="AC18" s="171"/>
      <c r="AD18" s="171"/>
      <c r="AE18" s="170">
        <v>1.29</v>
      </c>
      <c r="AF18" s="171"/>
      <c r="AG18" s="171"/>
      <c r="AH18" s="171"/>
      <c r="AI18" s="171"/>
      <c r="AJ18" s="171">
        <v>9.3</v>
      </c>
      <c r="AK18" s="171"/>
      <c r="AL18" s="171"/>
      <c r="AM18" s="171"/>
      <c r="AN18" s="170">
        <v>3.97</v>
      </c>
      <c r="AO18" s="171"/>
      <c r="AP18" s="171"/>
      <c r="AQ18" s="171"/>
      <c r="AR18" s="171">
        <v>18.49</v>
      </c>
      <c r="AS18" s="171"/>
      <c r="AT18" s="171"/>
      <c r="AU18" s="171"/>
      <c r="AV18" s="171"/>
      <c r="AW18" s="171"/>
      <c r="AX18" s="171"/>
      <c r="AY18" s="171">
        <v>1.8</v>
      </c>
      <c r="AZ18" s="171"/>
      <c r="BA18" s="170">
        <v>16.69</v>
      </c>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row>
    <row r="19" spans="1:99" ht="14.25">
      <c r="A19" s="117">
        <v>21605</v>
      </c>
      <c r="B19" s="118"/>
      <c r="C19" s="118"/>
      <c r="D19" s="118" t="s">
        <v>129</v>
      </c>
      <c r="E19" s="171">
        <v>190.77</v>
      </c>
      <c r="F19" s="171">
        <v>130.75</v>
      </c>
      <c r="G19" s="170">
        <v>45.01</v>
      </c>
      <c r="H19" s="171">
        <v>16.8</v>
      </c>
      <c r="I19" s="171"/>
      <c r="J19" s="171">
        <v>4.51</v>
      </c>
      <c r="K19" s="171"/>
      <c r="L19" s="171">
        <v>57.24</v>
      </c>
      <c r="M19" s="171"/>
      <c r="N19" s="171"/>
      <c r="O19" s="171">
        <v>7.2</v>
      </c>
      <c r="P19" s="171">
        <v>41.52</v>
      </c>
      <c r="Q19" s="171">
        <v>17.4</v>
      </c>
      <c r="R19" s="171"/>
      <c r="S19" s="171"/>
      <c r="T19" s="171"/>
      <c r="U19" s="170">
        <v>0.29</v>
      </c>
      <c r="V19" s="170">
        <v>0.74</v>
      </c>
      <c r="W19" s="170">
        <v>0.34</v>
      </c>
      <c r="X19" s="176"/>
      <c r="Y19" s="176"/>
      <c r="Z19" s="170">
        <v>8.19</v>
      </c>
      <c r="AA19" s="171"/>
      <c r="AB19" s="171"/>
      <c r="AC19" s="171"/>
      <c r="AD19" s="171"/>
      <c r="AE19" s="170">
        <v>1.29</v>
      </c>
      <c r="AF19" s="171"/>
      <c r="AG19" s="171"/>
      <c r="AH19" s="171"/>
      <c r="AI19" s="171"/>
      <c r="AJ19" s="171">
        <v>9.3</v>
      </c>
      <c r="AK19" s="171"/>
      <c r="AL19" s="171"/>
      <c r="AM19" s="171"/>
      <c r="AN19" s="170">
        <v>3.97</v>
      </c>
      <c r="AO19" s="171"/>
      <c r="AP19" s="171"/>
      <c r="AQ19" s="171"/>
      <c r="AR19" s="171">
        <v>18.49</v>
      </c>
      <c r="AS19" s="171"/>
      <c r="AT19" s="171"/>
      <c r="AU19" s="171"/>
      <c r="AV19" s="171"/>
      <c r="AW19" s="171"/>
      <c r="AX19" s="171"/>
      <c r="AY19" s="171">
        <v>1.8</v>
      </c>
      <c r="AZ19" s="171"/>
      <c r="BA19" s="170">
        <v>16.69</v>
      </c>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row>
    <row r="20" spans="1:99" ht="14.25">
      <c r="A20" s="117">
        <v>2160505</v>
      </c>
      <c r="B20" s="118"/>
      <c r="C20" s="118"/>
      <c r="D20" s="118" t="s">
        <v>94</v>
      </c>
      <c r="E20" s="171">
        <v>190.77</v>
      </c>
      <c r="F20" s="171">
        <v>130.75</v>
      </c>
      <c r="G20" s="170">
        <v>45.01</v>
      </c>
      <c r="H20" s="171">
        <v>16.8</v>
      </c>
      <c r="I20" s="171"/>
      <c r="J20" s="171">
        <v>4.51</v>
      </c>
      <c r="K20" s="171"/>
      <c r="L20" s="171">
        <v>57.24</v>
      </c>
      <c r="M20" s="171"/>
      <c r="N20" s="171"/>
      <c r="O20" s="171">
        <v>7.2</v>
      </c>
      <c r="P20" s="171">
        <v>41.52</v>
      </c>
      <c r="Q20" s="171">
        <v>17.4</v>
      </c>
      <c r="R20" s="171"/>
      <c r="S20" s="171"/>
      <c r="T20" s="171"/>
      <c r="U20" s="170">
        <v>0.29</v>
      </c>
      <c r="V20" s="170">
        <v>0.74</v>
      </c>
      <c r="W20" s="170">
        <v>0.34</v>
      </c>
      <c r="X20" s="176"/>
      <c r="Y20" s="176"/>
      <c r="Z20" s="170">
        <v>8.19</v>
      </c>
      <c r="AA20" s="171"/>
      <c r="AB20" s="171"/>
      <c r="AC20" s="171"/>
      <c r="AD20" s="171"/>
      <c r="AE20" s="170">
        <v>1.29</v>
      </c>
      <c r="AF20" s="171"/>
      <c r="AG20" s="171"/>
      <c r="AH20" s="171"/>
      <c r="AI20" s="171"/>
      <c r="AJ20" s="171">
        <v>9.3</v>
      </c>
      <c r="AK20" s="171"/>
      <c r="AL20" s="171"/>
      <c r="AM20" s="171"/>
      <c r="AN20" s="170">
        <v>3.97</v>
      </c>
      <c r="AO20" s="171"/>
      <c r="AP20" s="171"/>
      <c r="AQ20" s="171"/>
      <c r="AR20" s="171">
        <v>18.49</v>
      </c>
      <c r="AS20" s="171"/>
      <c r="AT20" s="171"/>
      <c r="AU20" s="171"/>
      <c r="AV20" s="171"/>
      <c r="AW20" s="171"/>
      <c r="AX20" s="171"/>
      <c r="AY20" s="171">
        <v>1.8</v>
      </c>
      <c r="AZ20" s="171"/>
      <c r="BA20" s="170">
        <v>16.69</v>
      </c>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row>
    <row r="21" spans="1:99" ht="14.25">
      <c r="A21" s="117">
        <v>221</v>
      </c>
      <c r="B21" s="118"/>
      <c r="C21" s="118"/>
      <c r="D21" s="118" t="s">
        <v>95</v>
      </c>
      <c r="E21" s="171">
        <v>14.41</v>
      </c>
      <c r="F21" s="171"/>
      <c r="G21" s="171"/>
      <c r="H21" s="171"/>
      <c r="I21" s="171"/>
      <c r="J21" s="171"/>
      <c r="K21" s="171"/>
      <c r="L21" s="171"/>
      <c r="M21" s="171"/>
      <c r="N21" s="171"/>
      <c r="O21" s="171"/>
      <c r="P21" s="171"/>
      <c r="Q21" s="171"/>
      <c r="R21" s="171"/>
      <c r="S21" s="171"/>
      <c r="T21" s="171"/>
      <c r="U21" s="176"/>
      <c r="V21" s="176"/>
      <c r="W21" s="176"/>
      <c r="X21" s="176"/>
      <c r="Y21" s="176"/>
      <c r="Z21" s="171"/>
      <c r="AA21" s="171"/>
      <c r="AB21" s="171"/>
      <c r="AC21" s="171"/>
      <c r="AD21" s="171"/>
      <c r="AE21" s="171"/>
      <c r="AF21" s="171"/>
      <c r="AG21" s="171"/>
      <c r="AH21" s="171"/>
      <c r="AI21" s="171"/>
      <c r="AJ21" s="171"/>
      <c r="AK21" s="171"/>
      <c r="AL21" s="171"/>
      <c r="AM21" s="171"/>
      <c r="AN21" s="171"/>
      <c r="AO21" s="171"/>
      <c r="AP21" s="171"/>
      <c r="AQ21" s="171"/>
      <c r="AR21" s="171">
        <v>14.41</v>
      </c>
      <c r="AS21" s="171"/>
      <c r="AT21" s="171"/>
      <c r="AU21" s="171"/>
      <c r="AV21" s="171"/>
      <c r="AW21" s="171"/>
      <c r="AX21" s="171"/>
      <c r="AY21" s="171"/>
      <c r="AZ21" s="171"/>
      <c r="BA21" s="171"/>
      <c r="BB21" s="171"/>
      <c r="BC21" s="171">
        <v>14.41</v>
      </c>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row>
    <row r="22" spans="1:99" ht="14.25">
      <c r="A22" s="117">
        <v>22102</v>
      </c>
      <c r="B22" s="118"/>
      <c r="C22" s="118"/>
      <c r="D22" s="118" t="s">
        <v>96</v>
      </c>
      <c r="E22" s="171">
        <v>14.41</v>
      </c>
      <c r="F22" s="171"/>
      <c r="G22" s="171"/>
      <c r="H22" s="171"/>
      <c r="I22" s="171"/>
      <c r="J22" s="171"/>
      <c r="K22" s="171"/>
      <c r="L22" s="171"/>
      <c r="M22" s="171"/>
      <c r="N22" s="171"/>
      <c r="O22" s="171"/>
      <c r="P22" s="171"/>
      <c r="Q22" s="171"/>
      <c r="R22" s="171"/>
      <c r="S22" s="171"/>
      <c r="T22" s="171"/>
      <c r="U22" s="176"/>
      <c r="V22" s="176"/>
      <c r="W22" s="176"/>
      <c r="X22" s="176"/>
      <c r="Y22" s="176"/>
      <c r="Z22" s="171"/>
      <c r="AA22" s="171"/>
      <c r="AB22" s="171"/>
      <c r="AC22" s="171"/>
      <c r="AD22" s="171"/>
      <c r="AE22" s="171"/>
      <c r="AF22" s="171"/>
      <c r="AG22" s="171"/>
      <c r="AH22" s="171"/>
      <c r="AI22" s="171"/>
      <c r="AJ22" s="171"/>
      <c r="AK22" s="171"/>
      <c r="AL22" s="171"/>
      <c r="AM22" s="171"/>
      <c r="AN22" s="171"/>
      <c r="AO22" s="171"/>
      <c r="AP22" s="171"/>
      <c r="AQ22" s="171"/>
      <c r="AR22" s="171">
        <v>14.41</v>
      </c>
      <c r="AS22" s="171"/>
      <c r="AT22" s="171"/>
      <c r="AU22" s="171"/>
      <c r="AV22" s="171"/>
      <c r="AW22" s="171"/>
      <c r="AX22" s="171"/>
      <c r="AY22" s="171"/>
      <c r="AZ22" s="171"/>
      <c r="BA22" s="171"/>
      <c r="BB22" s="171"/>
      <c r="BC22" s="171">
        <v>14.41</v>
      </c>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row>
    <row r="23" spans="1:99" ht="12.75" customHeight="1">
      <c r="A23" s="117">
        <v>2210201</v>
      </c>
      <c r="B23" s="118"/>
      <c r="C23" s="118"/>
      <c r="D23" s="172" t="s">
        <v>97</v>
      </c>
      <c r="E23" s="173">
        <v>14.41</v>
      </c>
      <c r="F23" s="173"/>
      <c r="G23" s="173"/>
      <c r="H23" s="173"/>
      <c r="I23" s="173"/>
      <c r="J23" s="173"/>
      <c r="K23" s="173"/>
      <c r="L23" s="173"/>
      <c r="M23" s="173"/>
      <c r="N23" s="173"/>
      <c r="O23" s="173"/>
      <c r="P23" s="173"/>
      <c r="Q23" s="173"/>
      <c r="R23" s="173"/>
      <c r="S23" s="173"/>
      <c r="T23" s="173"/>
      <c r="U23" s="177"/>
      <c r="V23" s="177"/>
      <c r="W23" s="177"/>
      <c r="X23" s="177"/>
      <c r="Y23" s="177"/>
      <c r="Z23" s="173"/>
      <c r="AA23" s="173"/>
      <c r="AB23" s="173"/>
      <c r="AC23" s="173"/>
      <c r="AD23" s="173"/>
      <c r="AE23" s="173"/>
      <c r="AF23" s="173"/>
      <c r="AG23" s="173"/>
      <c r="AH23" s="173"/>
      <c r="AI23" s="173"/>
      <c r="AJ23" s="173"/>
      <c r="AK23" s="173"/>
      <c r="AL23" s="173"/>
      <c r="AM23" s="173"/>
      <c r="AN23" s="173"/>
      <c r="AO23" s="173"/>
      <c r="AP23" s="173"/>
      <c r="AQ23" s="173"/>
      <c r="AR23" s="173">
        <v>14.41</v>
      </c>
      <c r="AS23" s="173"/>
      <c r="AT23" s="173"/>
      <c r="AU23" s="173"/>
      <c r="AV23" s="173"/>
      <c r="AW23" s="173"/>
      <c r="AX23" s="173"/>
      <c r="AY23" s="173"/>
      <c r="AZ23" s="173"/>
      <c r="BA23" s="173"/>
      <c r="BB23" s="173"/>
      <c r="BC23" s="173">
        <v>14.41</v>
      </c>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row>
    <row r="24" spans="1:15" ht="15.75" customHeight="1">
      <c r="A24" s="174" t="s">
        <v>130</v>
      </c>
      <c r="B24" s="174"/>
      <c r="C24" s="174"/>
      <c r="D24" s="174"/>
      <c r="E24" s="174"/>
      <c r="F24" s="174"/>
      <c r="G24" s="174"/>
      <c r="H24" s="174"/>
      <c r="I24" s="174"/>
      <c r="J24" s="174"/>
      <c r="K24" s="174"/>
      <c r="L24" s="174"/>
      <c r="M24" s="174"/>
      <c r="N24" s="174"/>
      <c r="O24" s="174"/>
    </row>
  </sheetData>
  <sheetProtection/>
  <mergeCells count="125">
    <mergeCell ref="A2:CU2"/>
    <mergeCell ref="A4:J4"/>
    <mergeCell ref="A5:D5"/>
    <mergeCell ref="F5:O5"/>
    <mergeCell ref="P5:AQ5"/>
    <mergeCell ref="AR5:BH5"/>
    <mergeCell ref="BI5:BS5"/>
    <mergeCell ref="BT5:CI5"/>
    <mergeCell ref="CJ5:CN5"/>
    <mergeCell ref="CO5:CQ5"/>
    <mergeCell ref="CR5:CU5"/>
    <mergeCell ref="A11:C11"/>
    <mergeCell ref="A12:C12"/>
    <mergeCell ref="A13:C13"/>
    <mergeCell ref="A14:C14"/>
    <mergeCell ref="A15:C15"/>
    <mergeCell ref="A16:C16"/>
    <mergeCell ref="A17:C17"/>
    <mergeCell ref="A18:C18"/>
    <mergeCell ref="A19:C19"/>
    <mergeCell ref="A20:C20"/>
    <mergeCell ref="A21:C21"/>
    <mergeCell ref="A22:C22"/>
    <mergeCell ref="A23:C23"/>
    <mergeCell ref="A24:O24"/>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A6:C8"/>
  </mergeCells>
  <printOptions/>
  <pageMargins left="1.08" right="0.71" top="0.75" bottom="0.75" header="0.31" footer="0.3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zoomScale="80" zoomScaleNormal="80" workbookViewId="0" topLeftCell="A22">
      <selection activeCell="C12" sqref="C12"/>
    </sheetView>
  </sheetViews>
  <sheetFormatPr defaultColWidth="9.00390625" defaultRowHeight="14.25"/>
  <cols>
    <col min="1" max="1" width="9.00390625" style="130" customWidth="1"/>
    <col min="2" max="2" width="31.875" style="130" bestFit="1" customWidth="1"/>
    <col min="3" max="3" width="15.00390625" style="130" bestFit="1" customWidth="1"/>
    <col min="4" max="4" width="9.00390625" style="130" customWidth="1"/>
    <col min="5" max="5" width="21.50390625" style="130" bestFit="1" customWidth="1"/>
    <col min="6" max="6" width="15.00390625" style="130" bestFit="1" customWidth="1"/>
    <col min="7" max="7" width="9.00390625" style="130" customWidth="1"/>
    <col min="8" max="8" width="25.625" style="130" bestFit="1" customWidth="1"/>
    <col min="9" max="9" width="15.00390625" style="130" bestFit="1" customWidth="1"/>
    <col min="10" max="16384" width="9.00390625" style="130" customWidth="1"/>
  </cols>
  <sheetData>
    <row r="1" spans="1:9" s="127" customFormat="1" ht="42" customHeight="1">
      <c r="A1" s="131" t="s">
        <v>287</v>
      </c>
      <c r="B1" s="131"/>
      <c r="C1" s="131"/>
      <c r="D1" s="131"/>
      <c r="E1" s="131"/>
      <c r="F1" s="131"/>
      <c r="G1" s="131"/>
      <c r="H1" s="131"/>
      <c r="I1" s="131"/>
    </row>
    <row r="2" spans="1:9" s="128" customFormat="1" ht="15" customHeight="1">
      <c r="A2" s="12"/>
      <c r="B2" s="12"/>
      <c r="C2" s="12"/>
      <c r="D2" s="12"/>
      <c r="E2" s="12"/>
      <c r="F2" s="12"/>
      <c r="G2" s="12"/>
      <c r="H2" s="12"/>
      <c r="I2" s="147" t="s">
        <v>288</v>
      </c>
    </row>
    <row r="3" spans="1:9" s="128" customFormat="1" ht="15">
      <c r="A3" s="132" t="s">
        <v>6</v>
      </c>
      <c r="B3" s="12"/>
      <c r="C3" s="12"/>
      <c r="D3" s="12"/>
      <c r="E3" s="12"/>
      <c r="F3" s="12"/>
      <c r="G3" s="12"/>
      <c r="H3" s="12"/>
      <c r="I3" s="148" t="s">
        <v>122</v>
      </c>
    </row>
    <row r="4" spans="1:9" s="128" customFormat="1" ht="18" customHeight="1">
      <c r="A4" s="133" t="s">
        <v>289</v>
      </c>
      <c r="B4" s="134" t="s">
        <v>124</v>
      </c>
      <c r="C4" s="134" t="s">
        <v>124</v>
      </c>
      <c r="D4" s="134" t="s">
        <v>290</v>
      </c>
      <c r="E4" s="134" t="s">
        <v>124</v>
      </c>
      <c r="F4" s="134" t="s">
        <v>124</v>
      </c>
      <c r="G4" s="134" t="s">
        <v>124</v>
      </c>
      <c r="H4" s="134" t="s">
        <v>124</v>
      </c>
      <c r="I4" s="134" t="s">
        <v>124</v>
      </c>
    </row>
    <row r="5" spans="1:9" s="128" customFormat="1" ht="22.5" customHeight="1">
      <c r="A5" s="135" t="s">
        <v>291</v>
      </c>
      <c r="B5" s="136" t="s">
        <v>84</v>
      </c>
      <c r="C5" s="136" t="s">
        <v>110</v>
      </c>
      <c r="D5" s="136" t="s">
        <v>291</v>
      </c>
      <c r="E5" s="136" t="s">
        <v>84</v>
      </c>
      <c r="F5" s="136" t="s">
        <v>110</v>
      </c>
      <c r="G5" s="136" t="s">
        <v>291</v>
      </c>
      <c r="H5" s="136" t="s">
        <v>84</v>
      </c>
      <c r="I5" s="136" t="s">
        <v>110</v>
      </c>
    </row>
    <row r="6" spans="1:9" s="128" customFormat="1" ht="22.5" customHeight="1" hidden="1">
      <c r="A6" s="135" t="s">
        <v>124</v>
      </c>
      <c r="B6" s="136" t="s">
        <v>124</v>
      </c>
      <c r="C6" s="136" t="s">
        <v>124</v>
      </c>
      <c r="D6" s="137" t="s">
        <v>124</v>
      </c>
      <c r="E6" s="137" t="s">
        <v>124</v>
      </c>
      <c r="F6" s="137" t="s">
        <v>124</v>
      </c>
      <c r="G6" s="137" t="s">
        <v>124</v>
      </c>
      <c r="H6" s="137" t="s">
        <v>124</v>
      </c>
      <c r="I6" s="137" t="s">
        <v>124</v>
      </c>
    </row>
    <row r="7" spans="1:9" s="128" customFormat="1" ht="22.5" customHeight="1">
      <c r="A7" s="138" t="s">
        <v>292</v>
      </c>
      <c r="B7" s="139" t="s">
        <v>133</v>
      </c>
      <c r="C7" s="140">
        <f>C8+C9+C11+C13+C14+C15+C16</f>
        <v>183.4</v>
      </c>
      <c r="D7" s="139" t="s">
        <v>293</v>
      </c>
      <c r="E7" s="139" t="s">
        <v>134</v>
      </c>
      <c r="F7" s="140">
        <f>F8+F12+F13+F14+F17+F22+F27+F31</f>
        <v>41.519999999999996</v>
      </c>
      <c r="G7" s="139" t="s">
        <v>294</v>
      </c>
      <c r="H7" s="139" t="s">
        <v>137</v>
      </c>
      <c r="I7" s="149">
        <f>SUM(I8:I22)</f>
        <v>0</v>
      </c>
    </row>
    <row r="8" spans="1:9" s="128" customFormat="1" ht="22.5" customHeight="1">
      <c r="A8" s="138" t="s">
        <v>295</v>
      </c>
      <c r="B8" s="139" t="s">
        <v>296</v>
      </c>
      <c r="C8" s="140">
        <v>45.01</v>
      </c>
      <c r="D8" s="139" t="s">
        <v>297</v>
      </c>
      <c r="E8" s="139" t="s">
        <v>298</v>
      </c>
      <c r="F8" s="140">
        <v>17.4</v>
      </c>
      <c r="G8" s="139" t="s">
        <v>299</v>
      </c>
      <c r="H8" s="139" t="s">
        <v>300</v>
      </c>
      <c r="I8" s="150"/>
    </row>
    <row r="9" spans="1:9" s="128" customFormat="1" ht="22.5" customHeight="1">
      <c r="A9" s="138" t="s">
        <v>301</v>
      </c>
      <c r="B9" s="139" t="s">
        <v>302</v>
      </c>
      <c r="C9" s="140">
        <v>16.8</v>
      </c>
      <c r="D9" s="139" t="s">
        <v>303</v>
      </c>
      <c r="E9" s="139" t="s">
        <v>304</v>
      </c>
      <c r="F9" s="140"/>
      <c r="G9" s="139" t="s">
        <v>305</v>
      </c>
      <c r="H9" s="139" t="s">
        <v>306</v>
      </c>
      <c r="I9" s="149"/>
    </row>
    <row r="10" spans="1:9" s="128" customFormat="1" ht="22.5" customHeight="1">
      <c r="A10" s="138" t="s">
        <v>307</v>
      </c>
      <c r="B10" s="139" t="s">
        <v>308</v>
      </c>
      <c r="C10" s="140"/>
      <c r="D10" s="139" t="s">
        <v>309</v>
      </c>
      <c r="E10" s="139" t="s">
        <v>310</v>
      </c>
      <c r="F10" s="140"/>
      <c r="G10" s="139" t="s">
        <v>311</v>
      </c>
      <c r="H10" s="139" t="s">
        <v>312</v>
      </c>
      <c r="I10" s="150"/>
    </row>
    <row r="11" spans="1:9" s="128" customFormat="1" ht="22.5" customHeight="1">
      <c r="A11" s="138" t="s">
        <v>313</v>
      </c>
      <c r="B11" s="139" t="s">
        <v>314</v>
      </c>
      <c r="C11" s="140">
        <v>16.7</v>
      </c>
      <c r="D11" s="139" t="s">
        <v>315</v>
      </c>
      <c r="E11" s="139" t="s">
        <v>316</v>
      </c>
      <c r="F11" s="140"/>
      <c r="G11" s="139" t="s">
        <v>317</v>
      </c>
      <c r="H11" s="139" t="s">
        <v>318</v>
      </c>
      <c r="I11" s="150"/>
    </row>
    <row r="12" spans="1:9" s="128" customFormat="1" ht="22.5" customHeight="1">
      <c r="A12" s="138" t="s">
        <v>319</v>
      </c>
      <c r="B12" s="139" t="s">
        <v>320</v>
      </c>
      <c r="C12" s="140"/>
      <c r="D12" s="139" t="s">
        <v>321</v>
      </c>
      <c r="E12" s="139" t="s">
        <v>322</v>
      </c>
      <c r="F12" s="140">
        <v>0.29</v>
      </c>
      <c r="G12" s="139" t="s">
        <v>323</v>
      </c>
      <c r="H12" s="139" t="s">
        <v>324</v>
      </c>
      <c r="I12" s="150"/>
    </row>
    <row r="13" spans="1:9" s="128" customFormat="1" ht="22.5" customHeight="1">
      <c r="A13" s="138" t="s">
        <v>325</v>
      </c>
      <c r="B13" s="139" t="s">
        <v>326</v>
      </c>
      <c r="C13" s="140">
        <v>57.24</v>
      </c>
      <c r="D13" s="139" t="s">
        <v>327</v>
      </c>
      <c r="E13" s="139" t="s">
        <v>328</v>
      </c>
      <c r="F13" s="140">
        <v>0.74</v>
      </c>
      <c r="G13" s="139" t="s">
        <v>329</v>
      </c>
      <c r="H13" s="139" t="s">
        <v>330</v>
      </c>
      <c r="I13" s="149"/>
    </row>
    <row r="14" spans="1:9" s="128" customFormat="1" ht="22.5" customHeight="1">
      <c r="A14" s="138" t="s">
        <v>331</v>
      </c>
      <c r="B14" s="139" t="s">
        <v>332</v>
      </c>
      <c r="C14" s="140">
        <v>22.49</v>
      </c>
      <c r="D14" s="139" t="s">
        <v>333</v>
      </c>
      <c r="E14" s="139" t="s">
        <v>334</v>
      </c>
      <c r="F14" s="140">
        <v>0.34</v>
      </c>
      <c r="G14" s="139" t="s">
        <v>335</v>
      </c>
      <c r="H14" s="139" t="s">
        <v>336</v>
      </c>
      <c r="I14" s="150"/>
    </row>
    <row r="15" spans="1:9" s="128" customFormat="1" ht="22.5" customHeight="1">
      <c r="A15" s="138" t="s">
        <v>337</v>
      </c>
      <c r="B15" s="139" t="s">
        <v>338</v>
      </c>
      <c r="C15" s="140">
        <v>17.96</v>
      </c>
      <c r="D15" s="139" t="s">
        <v>339</v>
      </c>
      <c r="E15" s="139" t="s">
        <v>340</v>
      </c>
      <c r="F15" s="140"/>
      <c r="G15" s="139" t="s">
        <v>341</v>
      </c>
      <c r="H15" s="139" t="s">
        <v>342</v>
      </c>
      <c r="I15" s="150"/>
    </row>
    <row r="16" spans="1:9" s="128" customFormat="1" ht="22.5" customHeight="1">
      <c r="A16" s="138" t="s">
        <v>343</v>
      </c>
      <c r="B16" s="139" t="s">
        <v>344</v>
      </c>
      <c r="C16" s="140">
        <v>7.2</v>
      </c>
      <c r="D16" s="139" t="s">
        <v>345</v>
      </c>
      <c r="E16" s="139" t="s">
        <v>346</v>
      </c>
      <c r="F16" s="140"/>
      <c r="G16" s="139" t="s">
        <v>347</v>
      </c>
      <c r="H16" s="139" t="s">
        <v>348</v>
      </c>
      <c r="I16" s="150"/>
    </row>
    <row r="17" spans="1:9" s="129" customFormat="1" ht="22.5" customHeight="1">
      <c r="A17" s="138" t="s">
        <v>349</v>
      </c>
      <c r="B17" s="139" t="s">
        <v>135</v>
      </c>
      <c r="C17" s="140">
        <f>C24+C26+C28</f>
        <v>32.900000000000006</v>
      </c>
      <c r="D17" s="139" t="s">
        <v>350</v>
      </c>
      <c r="E17" s="139" t="s">
        <v>351</v>
      </c>
      <c r="F17" s="140">
        <v>8.19</v>
      </c>
      <c r="G17" s="139" t="s">
        <v>352</v>
      </c>
      <c r="H17" s="139" t="s">
        <v>353</v>
      </c>
      <c r="I17" s="150"/>
    </row>
    <row r="18" spans="1:9" s="129" customFormat="1" ht="22.5" customHeight="1">
      <c r="A18" s="138" t="s">
        <v>354</v>
      </c>
      <c r="B18" s="139" t="s">
        <v>355</v>
      </c>
      <c r="C18" s="140"/>
      <c r="D18" s="139" t="s">
        <v>356</v>
      </c>
      <c r="E18" s="139" t="s">
        <v>357</v>
      </c>
      <c r="F18" s="140"/>
      <c r="G18" s="139" t="s">
        <v>358</v>
      </c>
      <c r="H18" s="139" t="s">
        <v>359</v>
      </c>
      <c r="I18" s="150"/>
    </row>
    <row r="19" spans="1:9" s="129" customFormat="1" ht="22.5" customHeight="1">
      <c r="A19" s="138" t="s">
        <v>360</v>
      </c>
      <c r="B19" s="139" t="s">
        <v>361</v>
      </c>
      <c r="C19" s="140"/>
      <c r="D19" s="139" t="s">
        <v>362</v>
      </c>
      <c r="E19" s="139" t="s">
        <v>363</v>
      </c>
      <c r="F19" s="140"/>
      <c r="G19" s="139" t="s">
        <v>364</v>
      </c>
      <c r="H19" s="139" t="s">
        <v>365</v>
      </c>
      <c r="I19" s="150"/>
    </row>
    <row r="20" spans="1:9" s="129" customFormat="1" ht="22.5" customHeight="1">
      <c r="A20" s="138" t="s">
        <v>366</v>
      </c>
      <c r="B20" s="139" t="s">
        <v>367</v>
      </c>
      <c r="C20" s="140"/>
      <c r="D20" s="139" t="s">
        <v>368</v>
      </c>
      <c r="E20" s="139" t="s">
        <v>369</v>
      </c>
      <c r="F20" s="140"/>
      <c r="G20" s="139" t="s">
        <v>370</v>
      </c>
      <c r="H20" s="139" t="s">
        <v>371</v>
      </c>
      <c r="I20" s="150"/>
    </row>
    <row r="21" spans="1:9" s="129" customFormat="1" ht="22.5" customHeight="1">
      <c r="A21" s="138" t="s">
        <v>372</v>
      </c>
      <c r="B21" s="139" t="s">
        <v>373</v>
      </c>
      <c r="C21" s="140"/>
      <c r="D21" s="139" t="s">
        <v>374</v>
      </c>
      <c r="E21" s="139" t="s">
        <v>375</v>
      </c>
      <c r="F21" s="140"/>
      <c r="G21" s="139" t="s">
        <v>376</v>
      </c>
      <c r="H21" s="139" t="s">
        <v>377</v>
      </c>
      <c r="I21" s="150"/>
    </row>
    <row r="22" spans="1:9" s="129" customFormat="1" ht="22.5" customHeight="1">
      <c r="A22" s="138" t="s">
        <v>378</v>
      </c>
      <c r="B22" s="139" t="s">
        <v>379</v>
      </c>
      <c r="C22" s="140"/>
      <c r="D22" s="139" t="s">
        <v>380</v>
      </c>
      <c r="E22" s="139" t="s">
        <v>381</v>
      </c>
      <c r="F22" s="140">
        <v>1.29</v>
      </c>
      <c r="G22" s="139" t="s">
        <v>382</v>
      </c>
      <c r="H22" s="139" t="s">
        <v>383</v>
      </c>
      <c r="I22" s="150"/>
    </row>
    <row r="23" spans="1:9" s="129" customFormat="1" ht="22.5" customHeight="1">
      <c r="A23" s="138" t="s">
        <v>384</v>
      </c>
      <c r="B23" s="139" t="s">
        <v>385</v>
      </c>
      <c r="C23" s="140"/>
      <c r="D23" s="139" t="s">
        <v>386</v>
      </c>
      <c r="E23" s="139" t="s">
        <v>387</v>
      </c>
      <c r="F23" s="140"/>
      <c r="G23" s="139" t="s">
        <v>388</v>
      </c>
      <c r="H23" s="139" t="s">
        <v>138</v>
      </c>
      <c r="I23" s="150">
        <f>SUM(I24:I27)</f>
        <v>0</v>
      </c>
    </row>
    <row r="24" spans="1:9" s="129" customFormat="1" ht="22.5" customHeight="1">
      <c r="A24" s="138" t="s">
        <v>389</v>
      </c>
      <c r="B24" s="139" t="s">
        <v>390</v>
      </c>
      <c r="C24" s="140">
        <v>1.8</v>
      </c>
      <c r="D24" s="139" t="s">
        <v>391</v>
      </c>
      <c r="E24" s="139" t="s">
        <v>392</v>
      </c>
      <c r="F24" s="140"/>
      <c r="G24" s="139" t="s">
        <v>393</v>
      </c>
      <c r="H24" s="139" t="s">
        <v>394</v>
      </c>
      <c r="I24" s="150" t="s">
        <v>124</v>
      </c>
    </row>
    <row r="25" spans="1:9" s="129" customFormat="1" ht="22.5" customHeight="1">
      <c r="A25" s="138" t="s">
        <v>395</v>
      </c>
      <c r="B25" s="139" t="s">
        <v>396</v>
      </c>
      <c r="C25" s="140"/>
      <c r="D25" s="139" t="s">
        <v>397</v>
      </c>
      <c r="E25" s="139" t="s">
        <v>398</v>
      </c>
      <c r="F25" s="140"/>
      <c r="G25" s="139" t="s">
        <v>399</v>
      </c>
      <c r="H25" s="139" t="s">
        <v>400</v>
      </c>
      <c r="I25" s="150" t="s">
        <v>124</v>
      </c>
    </row>
    <row r="26" spans="1:9" s="129" customFormat="1" ht="22.5" customHeight="1">
      <c r="A26" s="138" t="s">
        <v>401</v>
      </c>
      <c r="B26" s="139" t="s">
        <v>402</v>
      </c>
      <c r="C26" s="140">
        <v>16.69</v>
      </c>
      <c r="D26" s="139" t="s">
        <v>403</v>
      </c>
      <c r="E26" s="139" t="s">
        <v>404</v>
      </c>
      <c r="F26" s="140"/>
      <c r="G26" s="139" t="s">
        <v>405</v>
      </c>
      <c r="H26" s="139" t="s">
        <v>406</v>
      </c>
      <c r="I26" s="150" t="s">
        <v>124</v>
      </c>
    </row>
    <row r="27" spans="1:9" s="129" customFormat="1" ht="22.5" customHeight="1">
      <c r="A27" s="138" t="s">
        <v>407</v>
      </c>
      <c r="B27" s="139" t="s">
        <v>408</v>
      </c>
      <c r="C27" s="140"/>
      <c r="D27" s="139" t="s">
        <v>409</v>
      </c>
      <c r="E27" s="139" t="s">
        <v>410</v>
      </c>
      <c r="F27" s="140">
        <v>9.3</v>
      </c>
      <c r="G27" s="139" t="s">
        <v>411</v>
      </c>
      <c r="H27" s="139" t="s">
        <v>412</v>
      </c>
      <c r="I27" s="150" t="s">
        <v>124</v>
      </c>
    </row>
    <row r="28" spans="1:9" s="129" customFormat="1" ht="22.5" customHeight="1">
      <c r="A28" s="138" t="s">
        <v>413</v>
      </c>
      <c r="B28" s="139" t="s">
        <v>414</v>
      </c>
      <c r="C28" s="140">
        <v>14.41</v>
      </c>
      <c r="D28" s="139" t="s">
        <v>415</v>
      </c>
      <c r="E28" s="139" t="s">
        <v>416</v>
      </c>
      <c r="F28" s="140"/>
      <c r="G28" s="139">
        <v>307</v>
      </c>
      <c r="H28" s="139" t="s">
        <v>139</v>
      </c>
      <c r="I28" s="150">
        <f>SUM(I29:I30)</f>
        <v>0</v>
      </c>
    </row>
    <row r="29" spans="1:9" s="129" customFormat="1" ht="22.5" customHeight="1">
      <c r="A29" s="138" t="s">
        <v>417</v>
      </c>
      <c r="B29" s="139" t="s">
        <v>418</v>
      </c>
      <c r="C29" s="140"/>
      <c r="D29" s="139" t="s">
        <v>419</v>
      </c>
      <c r="E29" s="139" t="s">
        <v>420</v>
      </c>
      <c r="F29" s="140"/>
      <c r="G29" s="139">
        <v>30701</v>
      </c>
      <c r="H29" s="139" t="s">
        <v>421</v>
      </c>
      <c r="I29" s="150" t="s">
        <v>124</v>
      </c>
    </row>
    <row r="30" spans="1:9" s="129" customFormat="1" ht="22.5" customHeight="1">
      <c r="A30" s="138" t="s">
        <v>422</v>
      </c>
      <c r="B30" s="139" t="s">
        <v>423</v>
      </c>
      <c r="C30" s="140"/>
      <c r="D30" s="139" t="s">
        <v>424</v>
      </c>
      <c r="E30" s="139" t="s">
        <v>425</v>
      </c>
      <c r="F30" s="140"/>
      <c r="G30" s="139">
        <v>30707</v>
      </c>
      <c r="H30" s="139" t="s">
        <v>426</v>
      </c>
      <c r="I30" s="150" t="s">
        <v>124</v>
      </c>
    </row>
    <row r="31" spans="1:9" s="129" customFormat="1" ht="22.5" customHeight="1">
      <c r="A31" s="138" t="s">
        <v>427</v>
      </c>
      <c r="B31" s="139" t="s">
        <v>428</v>
      </c>
      <c r="C31" s="140"/>
      <c r="D31" s="139" t="s">
        <v>429</v>
      </c>
      <c r="E31" s="139" t="s">
        <v>430</v>
      </c>
      <c r="F31" s="140">
        <v>3.97</v>
      </c>
      <c r="G31" s="139">
        <v>399</v>
      </c>
      <c r="H31" s="139" t="s">
        <v>140</v>
      </c>
      <c r="I31" s="150">
        <f>SUM(I32)</f>
        <v>0</v>
      </c>
    </row>
    <row r="32" spans="1:9" s="129" customFormat="1" ht="22.5" customHeight="1">
      <c r="A32" s="138" t="s">
        <v>431</v>
      </c>
      <c r="B32" s="139" t="s">
        <v>432</v>
      </c>
      <c r="C32" s="140"/>
      <c r="D32" s="139" t="s">
        <v>433</v>
      </c>
      <c r="E32" s="139" t="s">
        <v>434</v>
      </c>
      <c r="F32" s="140"/>
      <c r="G32" s="139" t="s">
        <v>435</v>
      </c>
      <c r="H32" s="139" t="s">
        <v>436</v>
      </c>
      <c r="I32" s="150" t="s">
        <v>124</v>
      </c>
    </row>
    <row r="33" spans="1:9" s="129" customFormat="1" ht="22.5" customHeight="1">
      <c r="A33" s="138" t="s">
        <v>437</v>
      </c>
      <c r="B33" s="139" t="s">
        <v>438</v>
      </c>
      <c r="C33" s="140"/>
      <c r="D33" s="139" t="s">
        <v>439</v>
      </c>
      <c r="E33" s="139" t="s">
        <v>440</v>
      </c>
      <c r="F33" s="140"/>
      <c r="G33" s="139" t="s">
        <v>124</v>
      </c>
      <c r="H33" s="139" t="s">
        <v>124</v>
      </c>
      <c r="I33" s="150" t="s">
        <v>124</v>
      </c>
    </row>
    <row r="34" spans="1:9" s="129" customFormat="1" ht="22.5" customHeight="1">
      <c r="A34" s="138" t="s">
        <v>124</v>
      </c>
      <c r="B34" s="139" t="s">
        <v>124</v>
      </c>
      <c r="C34" s="140" t="s">
        <v>124</v>
      </c>
      <c r="D34" s="139" t="s">
        <v>441</v>
      </c>
      <c r="E34" s="139" t="s">
        <v>442</v>
      </c>
      <c r="F34" s="140"/>
      <c r="G34" s="139" t="s">
        <v>124</v>
      </c>
      <c r="H34" s="139" t="s">
        <v>124</v>
      </c>
      <c r="I34" s="150" t="s">
        <v>124</v>
      </c>
    </row>
    <row r="35" spans="1:9" s="129" customFormat="1" ht="22.5" customHeight="1">
      <c r="A35" s="141" t="s">
        <v>443</v>
      </c>
      <c r="B35" s="142" t="s">
        <v>124</v>
      </c>
      <c r="C35" s="140">
        <v>216.3</v>
      </c>
      <c r="D35" s="142" t="s">
        <v>444</v>
      </c>
      <c r="E35" s="142" t="s">
        <v>124</v>
      </c>
      <c r="F35" s="142" t="s">
        <v>124</v>
      </c>
      <c r="G35" s="142" t="s">
        <v>124</v>
      </c>
      <c r="H35" s="142" t="s">
        <v>124</v>
      </c>
      <c r="I35" s="140">
        <v>41.52</v>
      </c>
    </row>
    <row r="36" spans="1:5" ht="32.25" customHeight="1">
      <c r="A36" s="143" t="s">
        <v>445</v>
      </c>
      <c r="B36" s="144"/>
      <c r="C36" s="145"/>
      <c r="D36" s="145"/>
      <c r="E36" s="145"/>
    </row>
    <row r="37" ht="14.25">
      <c r="A37" s="146"/>
    </row>
    <row r="38" ht="14.25">
      <c r="A38" s="146"/>
    </row>
    <row r="39" ht="14.25">
      <c r="A39" s="146"/>
    </row>
    <row r="40" ht="14.25">
      <c r="A40" s="146"/>
    </row>
  </sheetData>
  <sheetProtection/>
  <mergeCells count="15">
    <mergeCell ref="A1:I1"/>
    <mergeCell ref="A4:C4"/>
    <mergeCell ref="D4:I4"/>
    <mergeCell ref="A35:B35"/>
    <mergeCell ref="D35:H35"/>
    <mergeCell ref="A36:E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21"/>
</worksheet>
</file>

<file path=xl/worksheets/sheet9.xml><?xml version="1.0" encoding="utf-8"?>
<worksheet xmlns="http://schemas.openxmlformats.org/spreadsheetml/2006/main" xmlns:r="http://schemas.openxmlformats.org/officeDocument/2006/relationships">
  <dimension ref="A1:II21"/>
  <sheetViews>
    <sheetView workbookViewId="0" topLeftCell="A10">
      <selection activeCell="F19" sqref="F19"/>
    </sheetView>
  </sheetViews>
  <sheetFormatPr defaultColWidth="6.875" defaultRowHeight="12.75" customHeight="1"/>
  <cols>
    <col min="1" max="3" width="3.75390625" style="30" customWidth="1"/>
    <col min="4" max="4" width="30.00390625" style="30" bestFit="1" customWidth="1"/>
    <col min="5" max="5" width="30.00390625" style="30" customWidth="1"/>
    <col min="6" max="6" width="31.50390625" style="30" customWidth="1"/>
    <col min="7" max="243" width="8.00390625" style="30" customWidth="1"/>
    <col min="244" max="16384" width="6.875" style="30" customWidth="1"/>
  </cols>
  <sheetData>
    <row r="1" spans="1:5" ht="25.5" customHeight="1">
      <c r="A1" s="103" t="s">
        <v>3</v>
      </c>
      <c r="B1" s="103"/>
      <c r="C1" s="103"/>
      <c r="D1" s="103"/>
      <c r="E1" s="103"/>
    </row>
    <row r="2" spans="1:243" ht="19.5" customHeight="1">
      <c r="A2" s="104" t="s">
        <v>446</v>
      </c>
      <c r="B2" s="31"/>
      <c r="C2" s="31"/>
      <c r="D2" s="31"/>
      <c r="E2" s="31"/>
      <c r="F2" s="31"/>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row>
    <row r="3" spans="1:243" ht="19.5" customHeight="1">
      <c r="A3" s="106"/>
      <c r="B3" s="107"/>
      <c r="C3" s="107"/>
      <c r="D3" s="107"/>
      <c r="E3" s="107"/>
      <c r="F3" s="8" t="s">
        <v>447</v>
      </c>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row>
    <row r="4" spans="1:243" ht="19.5" customHeight="1">
      <c r="A4" s="108" t="s">
        <v>6</v>
      </c>
      <c r="B4" s="108"/>
      <c r="C4" s="108"/>
      <c r="D4" s="108"/>
      <c r="E4" s="109"/>
      <c r="F4" s="56" t="s">
        <v>7</v>
      </c>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row>
    <row r="5" spans="1:243" ht="19.5" customHeight="1">
      <c r="A5" s="110" t="s">
        <v>291</v>
      </c>
      <c r="B5" s="111"/>
      <c r="C5" s="111"/>
      <c r="D5" s="112" t="s">
        <v>84</v>
      </c>
      <c r="E5" s="113" t="s">
        <v>448</v>
      </c>
      <c r="F5" s="113" t="s">
        <v>449</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row>
    <row r="6" spans="1:243" ht="19.5" customHeight="1">
      <c r="A6" s="114" t="s">
        <v>125</v>
      </c>
      <c r="B6" s="112" t="s">
        <v>126</v>
      </c>
      <c r="C6" s="112" t="s">
        <v>127</v>
      </c>
      <c r="D6" s="112"/>
      <c r="E6" s="115"/>
      <c r="F6" s="115"/>
      <c r="G6" s="116"/>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row>
    <row r="7" spans="1:243" ht="21" customHeight="1">
      <c r="A7" s="117">
        <v>208</v>
      </c>
      <c r="B7" s="118"/>
      <c r="C7" s="118" t="s">
        <v>124</v>
      </c>
      <c r="D7" s="118" t="s">
        <v>86</v>
      </c>
      <c r="E7" s="119">
        <v>22.5</v>
      </c>
      <c r="F7" s="120">
        <v>40.5</v>
      </c>
      <c r="G7" s="116"/>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row>
    <row r="8" spans="1:6" ht="21" customHeight="1">
      <c r="A8" s="117">
        <v>20805</v>
      </c>
      <c r="B8" s="118"/>
      <c r="C8" s="118" t="s">
        <v>124</v>
      </c>
      <c r="D8" s="118" t="s">
        <v>87</v>
      </c>
      <c r="E8" s="119">
        <v>22.5</v>
      </c>
      <c r="F8" s="120">
        <v>40.5</v>
      </c>
    </row>
    <row r="9" spans="1:6" ht="21" customHeight="1">
      <c r="A9" s="117">
        <v>2080505</v>
      </c>
      <c r="B9" s="118"/>
      <c r="C9" s="118" t="s">
        <v>124</v>
      </c>
      <c r="D9" s="118" t="s">
        <v>88</v>
      </c>
      <c r="E9" s="119">
        <v>22.5</v>
      </c>
      <c r="F9" s="120">
        <v>22.5</v>
      </c>
    </row>
    <row r="10" spans="1:6" ht="21" customHeight="1">
      <c r="A10" s="117">
        <v>2080506</v>
      </c>
      <c r="B10" s="118"/>
      <c r="C10" s="118"/>
      <c r="D10" s="118" t="s">
        <v>106</v>
      </c>
      <c r="E10" s="119"/>
      <c r="F10" s="120">
        <v>18</v>
      </c>
    </row>
    <row r="11" spans="1:6" ht="21" customHeight="1">
      <c r="A11" s="117">
        <v>210</v>
      </c>
      <c r="B11" s="118"/>
      <c r="C11" s="118"/>
      <c r="D11" s="118" t="s">
        <v>89</v>
      </c>
      <c r="E11" s="119">
        <v>12.2</v>
      </c>
      <c r="F11" s="120">
        <v>12.2</v>
      </c>
    </row>
    <row r="12" spans="1:6" ht="21" customHeight="1">
      <c r="A12" s="117">
        <v>21005</v>
      </c>
      <c r="B12" s="118"/>
      <c r="C12" s="118"/>
      <c r="D12" s="118" t="s">
        <v>90</v>
      </c>
      <c r="E12" s="122" t="s">
        <v>450</v>
      </c>
      <c r="F12" s="123">
        <v>12.2</v>
      </c>
    </row>
    <row r="13" spans="1:6" ht="21" customHeight="1">
      <c r="A13" s="117">
        <v>2100502</v>
      </c>
      <c r="B13" s="118"/>
      <c r="C13" s="118"/>
      <c r="D13" s="118" t="s">
        <v>91</v>
      </c>
      <c r="E13" s="122" t="s">
        <v>450</v>
      </c>
      <c r="F13" s="123">
        <v>12.2</v>
      </c>
    </row>
    <row r="14" spans="1:6" ht="21" customHeight="1">
      <c r="A14" s="117">
        <v>216</v>
      </c>
      <c r="B14" s="118"/>
      <c r="C14" s="118"/>
      <c r="D14" s="118" t="s">
        <v>92</v>
      </c>
      <c r="E14" s="122" t="s">
        <v>451</v>
      </c>
      <c r="F14" s="123">
        <v>190.8</v>
      </c>
    </row>
    <row r="15" spans="1:6" ht="21" customHeight="1">
      <c r="A15" s="117">
        <v>21605</v>
      </c>
      <c r="B15" s="118"/>
      <c r="C15" s="118"/>
      <c r="D15" s="118" t="s">
        <v>129</v>
      </c>
      <c r="E15" s="122" t="s">
        <v>451</v>
      </c>
      <c r="F15" s="123">
        <v>190.8</v>
      </c>
    </row>
    <row r="16" spans="1:6" ht="21" customHeight="1">
      <c r="A16" s="117">
        <v>2160505</v>
      </c>
      <c r="B16" s="118"/>
      <c r="C16" s="118"/>
      <c r="D16" s="118" t="s">
        <v>94</v>
      </c>
      <c r="E16" s="122" t="s">
        <v>451</v>
      </c>
      <c r="F16" s="123">
        <v>190.8</v>
      </c>
    </row>
    <row r="17" spans="1:6" ht="21" customHeight="1">
      <c r="A17" s="117">
        <v>221</v>
      </c>
      <c r="B17" s="118"/>
      <c r="C17" s="118" t="s">
        <v>124</v>
      </c>
      <c r="D17" s="118" t="s">
        <v>95</v>
      </c>
      <c r="E17" s="122" t="s">
        <v>452</v>
      </c>
      <c r="F17" s="123">
        <v>14.4</v>
      </c>
    </row>
    <row r="18" spans="1:6" ht="21" customHeight="1">
      <c r="A18" s="117">
        <v>22102</v>
      </c>
      <c r="B18" s="118"/>
      <c r="C18" s="118" t="s">
        <v>124</v>
      </c>
      <c r="D18" s="118" t="s">
        <v>96</v>
      </c>
      <c r="E18" s="122" t="s">
        <v>452</v>
      </c>
      <c r="F18" s="123">
        <v>14.4</v>
      </c>
    </row>
    <row r="19" spans="1:6" ht="21" customHeight="1">
      <c r="A19" s="117">
        <v>2210201</v>
      </c>
      <c r="B19" s="118"/>
      <c r="C19" s="118" t="s">
        <v>124</v>
      </c>
      <c r="D19" s="118" t="s">
        <v>97</v>
      </c>
      <c r="E19" s="122" t="s">
        <v>452</v>
      </c>
      <c r="F19" s="123">
        <v>14.4</v>
      </c>
    </row>
    <row r="20" spans="1:6" ht="21" customHeight="1">
      <c r="A20" s="124"/>
      <c r="B20" s="119"/>
      <c r="C20" s="119"/>
      <c r="D20" s="122"/>
      <c r="E20" s="122"/>
      <c r="F20" s="123"/>
    </row>
    <row r="21" spans="1:6" ht="21.75" customHeight="1">
      <c r="A21" s="125" t="s">
        <v>453</v>
      </c>
      <c r="B21" s="126"/>
      <c r="C21" s="126"/>
      <c r="D21" s="126"/>
      <c r="E21" s="126"/>
      <c r="F21" s="126"/>
    </row>
  </sheetData>
  <sheetProtection/>
  <mergeCells count="21">
    <mergeCell ref="A1:C1"/>
    <mergeCell ref="A2:F2"/>
    <mergeCell ref="A4:D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F21"/>
    <mergeCell ref="D5:D6"/>
    <mergeCell ref="E5:E6"/>
    <mergeCell ref="F5:F6"/>
  </mergeCells>
  <printOptions/>
  <pageMargins left="1.2"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2017-02-20T02:22:23Z</cp:lastPrinted>
  <dcterms:created xsi:type="dcterms:W3CDTF">2011-12-26T04:36:18Z</dcterms:created>
  <dcterms:modified xsi:type="dcterms:W3CDTF">2017-09-20T08:55:08Z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