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<sst xmlns="http://schemas.openxmlformats.org/spreadsheetml/2006/main" count="33" uniqueCount="21">
  <si>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茂县2024年企业吸纳应届高校毕业生就业和社保补贴汇总表</t>
  </si>
  <si>
    <t>企业（个体工商户）名称（章）：阿坝州茂县民安精神病医院有限责任公司</t>
  </si>
  <si>
    <t>序号</t>
  </si>
  <si>
    <t>姓名</t>
  </si>
  <si>
    <t>岗位补贴</t>
  </si>
  <si>
    <t>社保补贴</t>
  </si>
  <si>
    <t>医保补贴</t>
  </si>
  <si>
    <t>一次性吸纳就业补贴（元）</t>
  </si>
  <si>
    <t>就业帮扶基地一次性奖补（元）</t>
  </si>
  <si>
    <t>补贴基数（元）</t>
  </si>
  <si>
    <t>补贴月数</t>
  </si>
  <si>
    <t>补贴金额（元）</t>
  </si>
  <si>
    <t>养老保险</t>
  </si>
  <si>
    <t>失业保险</t>
  </si>
  <si>
    <t>工伤险</t>
  </si>
  <si>
    <t>医疗保险</t>
  </si>
  <si>
    <t>阿约你贵</t>
  </si>
  <si>
    <t>张建强</t>
  </si>
  <si>
    <t>谷李明瑕</t>
  </si>
  <si>
    <t>合计金额：</t>
  </si>
  <si>
    <t>总合计金额：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</si>
</sst>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workbookViewId="0">
      <selection activeCell="O13" sqref="O13"/>
    </sheetView>
  </sheetViews>
  <sheetFormatPr defaultColWidth="9" defaultRowHeight="13.5"/>
  <cols>
    <col min="1" max="1" width="2.625" style="1" customWidth="1"/>
    <col min="2" max="2" width="9.875" style="1" customWidth="1"/>
    <col min="3" max="5" width="4.375" style="1" customWidth="1"/>
    <col min="6" max="19" width="9" style="1" customWidth="1"/>
    <col min="20" max="16384" width="9" style="1"/>
  </cols>
  <sheetData>
    <row r="1" s="1" customFormat="1" ht="31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4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7" customHeight="1" spans="1:19">
      <c r="A3" s="5" t="s">
        <v>2</v>
      </c>
      <c r="B3" s="6" t="s">
        <v>3</v>
      </c>
      <c r="C3" s="6" t="s">
        <v>4</v>
      </c>
      <c r="D3" s="6"/>
      <c r="E3" s="6"/>
      <c r="F3" s="6" t="s">
        <v>5</v>
      </c>
      <c r="G3" s="6"/>
      <c r="H3" s="6"/>
      <c r="I3" s="6"/>
      <c r="J3" s="6"/>
      <c r="K3" s="6"/>
      <c r="L3" s="6"/>
      <c r="M3" s="6"/>
      <c r="N3" s="6"/>
      <c r="O3" s="8" t="s">
        <v>6</v>
      </c>
      <c r="P3" s="9"/>
      <c r="Q3" s="16"/>
      <c r="R3" s="7" t="s">
        <v>7</v>
      </c>
      <c r="S3" s="7" t="s">
        <v>8</v>
      </c>
    </row>
    <row r="4" s="1" customFormat="1" ht="42" customHeight="1" spans="1:19">
      <c r="A4" s="5"/>
      <c r="B4" s="6"/>
      <c r="C4" s="7" t="s">
        <v>9</v>
      </c>
      <c r="D4" s="7" t="s">
        <v>10</v>
      </c>
      <c r="E4" s="7" t="s">
        <v>11</v>
      </c>
      <c r="F4" s="7" t="s">
        <v>12</v>
      </c>
      <c r="G4" s="7"/>
      <c r="H4" s="7"/>
      <c r="I4" s="6" t="s">
        <v>13</v>
      </c>
      <c r="J4" s="6"/>
      <c r="K4" s="6"/>
      <c r="L4" s="6" t="s">
        <v>14</v>
      </c>
      <c r="M4" s="6"/>
      <c r="N4" s="6"/>
      <c r="O4" s="8" t="s">
        <v>15</v>
      </c>
      <c r="P4" s="9"/>
      <c r="Q4" s="16"/>
      <c r="R4" s="7"/>
      <c r="S4" s="7"/>
    </row>
    <row r="5" s="1" customFormat="1" ht="27" spans="1:19">
      <c r="A5" s="5"/>
      <c r="B5" s="6"/>
      <c r="C5" s="6"/>
      <c r="D5" s="6"/>
      <c r="E5" s="6"/>
      <c r="F5" s="7" t="s">
        <v>9</v>
      </c>
      <c r="G5" s="7" t="s">
        <v>10</v>
      </c>
      <c r="H5" s="7" t="s">
        <v>11</v>
      </c>
      <c r="I5" s="7" t="s">
        <v>9</v>
      </c>
      <c r="J5" s="7" t="s">
        <v>10</v>
      </c>
      <c r="K5" s="7" t="s">
        <v>11</v>
      </c>
      <c r="L5" s="7" t="s">
        <v>9</v>
      </c>
      <c r="M5" s="7" t="s">
        <v>10</v>
      </c>
      <c r="N5" s="7" t="s">
        <v>11</v>
      </c>
      <c r="O5" s="7" t="s">
        <v>9</v>
      </c>
      <c r="P5" s="7" t="s">
        <v>10</v>
      </c>
      <c r="Q5" s="7" t="s">
        <v>11</v>
      </c>
      <c r="R5" s="7"/>
      <c r="S5" s="7"/>
    </row>
    <row r="6" s="1" customFormat="1" ht="30" customHeight="1" spans="1:19">
      <c r="A6" s="6">
        <v>1</v>
      </c>
      <c r="B6" s="6" t="s">
        <v>16</v>
      </c>
      <c r="C6" s="6"/>
      <c r="D6" s="6"/>
      <c r="E6" s="6"/>
      <c r="F6" s="6">
        <v>721.76</v>
      </c>
      <c r="G6" s="6">
        <v>10</v>
      </c>
      <c r="H6" s="6">
        <f>F6*G6</f>
        <v>7217.6</v>
      </c>
      <c r="I6" s="6">
        <v>27.07</v>
      </c>
      <c r="J6" s="6">
        <v>10</v>
      </c>
      <c r="K6" s="6">
        <f>I6*J6</f>
        <v>270.7</v>
      </c>
      <c r="L6" s="6">
        <v>7.22</v>
      </c>
      <c r="M6" s="6">
        <v>10</v>
      </c>
      <c r="N6" s="6">
        <f>L6*M6</f>
        <v>72.2</v>
      </c>
      <c r="O6" s="6">
        <v>526.33</v>
      </c>
      <c r="P6" s="6">
        <v>10</v>
      </c>
      <c r="Q6" s="6">
        <f>O6*P6</f>
        <v>5263.3</v>
      </c>
      <c r="R6" s="6">
        <v>2000</v>
      </c>
      <c r="S6" s="6"/>
    </row>
    <row r="7" s="1" customFormat="1" ht="30" customHeight="1" spans="1:19">
      <c r="A7" s="6">
        <v>2</v>
      </c>
      <c r="B7" s="6" t="s">
        <v>17</v>
      </c>
      <c r="C7" s="6"/>
      <c r="D7" s="6"/>
      <c r="E7" s="6"/>
      <c r="F7" s="6">
        <v>721.76</v>
      </c>
      <c r="G7" s="6">
        <v>1</v>
      </c>
      <c r="H7" s="6">
        <f>F7*G7</f>
        <v>721.76</v>
      </c>
      <c r="I7" s="6">
        <v>27.07</v>
      </c>
      <c r="J7" s="6">
        <v>1</v>
      </c>
      <c r="K7" s="6">
        <f>I7*J7</f>
        <v>27.07</v>
      </c>
      <c r="L7" s="6">
        <v>7.22</v>
      </c>
      <c r="M7" s="6">
        <v>1</v>
      </c>
      <c r="N7" s="6">
        <f>L7*M7</f>
        <v>7.22</v>
      </c>
      <c r="O7" s="6">
        <v>526.33</v>
      </c>
      <c r="P7" s="6">
        <v>1</v>
      </c>
      <c r="Q7" s="6">
        <f>O7*P7</f>
        <v>526.33</v>
      </c>
      <c r="R7" s="6">
        <v>2000</v>
      </c>
      <c r="S7" s="6"/>
    </row>
    <row r="8" s="1" customFormat="1" ht="30" customHeight="1" spans="1:19">
      <c r="A8" s="6">
        <v>3</v>
      </c>
      <c r="B8" s="6" t="s">
        <v>18</v>
      </c>
      <c r="C8" s="6"/>
      <c r="D8" s="6"/>
      <c r="E8" s="6"/>
      <c r="F8" s="6">
        <v>721.76</v>
      </c>
      <c r="G8" s="6">
        <v>1</v>
      </c>
      <c r="H8" s="6">
        <f>F8*G8</f>
        <v>721.76</v>
      </c>
      <c r="I8" s="6">
        <v>27.07</v>
      </c>
      <c r="J8" s="6">
        <v>1</v>
      </c>
      <c r="K8" s="6">
        <f>I8*J8</f>
        <v>27.07</v>
      </c>
      <c r="L8" s="6">
        <v>7.22</v>
      </c>
      <c r="M8" s="6">
        <v>1</v>
      </c>
      <c r="N8" s="6">
        <f>L8*M8</f>
        <v>7.22</v>
      </c>
      <c r="O8" s="6">
        <v>526.33</v>
      </c>
      <c r="P8" s="6">
        <v>1</v>
      </c>
      <c r="Q8" s="6">
        <f>O8*P8</f>
        <v>526.33</v>
      </c>
      <c r="R8" s="6">
        <v>2000</v>
      </c>
      <c r="S8" s="6"/>
    </row>
    <row r="9" s="1" customFormat="1" ht="29" customHeight="1" spans="1:19">
      <c r="A9" s="8" t="s">
        <v>19</v>
      </c>
      <c r="B9" s="9"/>
      <c r="C9" s="10"/>
      <c r="D9" s="10"/>
      <c r="E9" s="10"/>
      <c r="F9" s="11"/>
      <c r="G9" s="10"/>
      <c r="H9" s="10">
        <f>SUM(H6:H8)</f>
        <v>8661.12</v>
      </c>
      <c r="I9" s="10"/>
      <c r="J9" s="10"/>
      <c r="K9" s="10">
        <f>SUM(K6:K8)</f>
        <v>324.84</v>
      </c>
      <c r="L9" s="10"/>
      <c r="M9" s="10"/>
      <c r="N9" s="10">
        <f>SUM(N6:N8)</f>
        <v>86.64</v>
      </c>
      <c r="O9" s="10"/>
      <c r="P9" s="10"/>
      <c r="Q9" s="10">
        <f>SUM(Q6:Q8)</f>
        <v>6315.96</v>
      </c>
      <c r="R9" s="10">
        <f>SUM(R6:R8)</f>
        <v>6000</v>
      </c>
      <c r="S9" s="10"/>
    </row>
    <row r="10" s="2" customFormat="1" ht="33" customHeight="1" spans="1:19">
      <c r="A10" s="12" t="s">
        <v>20</v>
      </c>
      <c r="B10" s="12"/>
      <c r="C10" s="13">
        <f>H9+K9+N9+Q9+R9</f>
        <v>21388.56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7"/>
    </row>
    <row r="22" spans="14:14">
      <c r="N22" s="15"/>
    </row>
  </sheetData>
  <mergeCells count="16">
    <mergeCell ref="A1:S1"/>
    <mergeCell ref="A2:S2"/>
    <mergeCell ref="C3:E3"/>
    <mergeCell ref="F3:N3"/>
    <mergeCell ref="O3:Q3"/>
    <mergeCell ref="F4:H4"/>
    <mergeCell ref="I4:K4"/>
    <mergeCell ref="L4:N4"/>
    <mergeCell ref="O4:Q4"/>
    <mergeCell ref="A9:B9"/>
    <mergeCell ref="A10:B10"/>
    <mergeCell ref="C10:S10"/>
    <mergeCell ref="A3:A5"/>
    <mergeCell ref="B3:B5"/>
    <mergeCell ref="R3:R5"/>
    <mergeCell ref="S3:S5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2024-10-17T06:18:00Z</dcterms:created>
  <dcterms:modified xsi:type="dcterms:W3CDTF">2024-10-28T01:56:49Z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04822D065BD94FB6A38AE1968ED9AD9A_11</vt:lpwstr>
  </property>
  <property fmtid="{D5CDD505-2E9C-101B-9397-08002B2CF9AE}" pid="3" name="KSOProductBuildVer">
    <vt:lpwstr>2052-12.1.0.18345</vt:lpwstr>
  </property>
</Properties>
</file>